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Observatorio\Indicadores\En proceso\"/>
    </mc:Choice>
  </mc:AlternateContent>
  <xr:revisionPtr revIDLastSave="0" documentId="13_ncr:1_{4DD90479-A9B9-4CDE-AF1E-5DF37673900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322" sheetId="1" r:id="rId1"/>
    <sheet name="Ficha" sheetId="4" r:id="rId2"/>
  </sheets>
  <calcPr calcId="191029"/>
</workbook>
</file>

<file path=xl/calcChain.xml><?xml version="1.0" encoding="utf-8"?>
<calcChain xmlns="http://schemas.openxmlformats.org/spreadsheetml/2006/main">
  <c r="AV17" i="1" l="1"/>
  <c r="AV21" i="1"/>
  <c r="AV25" i="1"/>
  <c r="AV30" i="1"/>
  <c r="AV32" i="1"/>
  <c r="AV33" i="1"/>
  <c r="AV37" i="1"/>
  <c r="AV38" i="1"/>
  <c r="AV44" i="1"/>
  <c r="AV45" i="1"/>
  <c r="AV46" i="1"/>
  <c r="AV49" i="1"/>
  <c r="AV24" i="1"/>
  <c r="AV28" i="1"/>
  <c r="AV40" i="1"/>
  <c r="AV41" i="1"/>
  <c r="AV10" i="1"/>
  <c r="AV36" i="1"/>
  <c r="AV18" i="1"/>
  <c r="AV26" i="1"/>
  <c r="AV29" i="1"/>
  <c r="AV42" i="1"/>
  <c r="AV50" i="1"/>
  <c r="AV20" i="1"/>
  <c r="AV48" i="1"/>
  <c r="AV13" i="1"/>
  <c r="AV47" i="1"/>
  <c r="AV16" i="1"/>
  <c r="AV23" i="1"/>
  <c r="AV27" i="1"/>
  <c r="AV31" i="1"/>
  <c r="AV39" i="1"/>
  <c r="AV43" i="1"/>
  <c r="AV19" i="1"/>
  <c r="AV35" i="1"/>
  <c r="AV15" i="1"/>
  <c r="AV11" i="1"/>
  <c r="AV12" i="1"/>
  <c r="AV22" i="1"/>
  <c r="AV14" i="1"/>
  <c r="AV34" i="1"/>
  <c r="AV51" i="1"/>
  <c r="AV53" i="1"/>
  <c r="AV54" i="1"/>
  <c r="AV52" i="1"/>
  <c r="W34" i="1"/>
</calcChain>
</file>

<file path=xl/sharedStrings.xml><?xml version="1.0" encoding="utf-8"?>
<sst xmlns="http://schemas.openxmlformats.org/spreadsheetml/2006/main" count="197" uniqueCount="128">
  <si>
    <t>Municipio</t>
  </si>
  <si>
    <t>Almirante Brown</t>
  </si>
  <si>
    <t>Avellaneda</t>
  </si>
  <si>
    <t>Berazategui</t>
  </si>
  <si>
    <t>Esteban Echeverría</t>
  </si>
  <si>
    <t>Ezeiza</t>
  </si>
  <si>
    <t>Florencio Varela</t>
  </si>
  <si>
    <t>Hurlingham</t>
  </si>
  <si>
    <t>Ituzaingó</t>
  </si>
  <si>
    <t>José C. Paz</t>
  </si>
  <si>
    <t>La Matanza</t>
  </si>
  <si>
    <t>Lanús</t>
  </si>
  <si>
    <t>Lomas de Zamora</t>
  </si>
  <si>
    <t>Malvinas Argentinas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</si>
  <si>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</si>
  <si>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</si>
  <si>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</si>
  <si>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</si>
  <si>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</si>
  <si>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</si>
  <si>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</si>
  <si>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</si>
  <si>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Tres de Febrero</t>
  </si>
  <si>
    <t>Vicente López</t>
  </si>
  <si>
    <t>Producción de Bienes</t>
  </si>
  <si>
    <t>Producción de Servicios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</si>
  <si>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</si>
  <si>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</si>
  <si>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</si>
  <si>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</si>
  <si>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</si>
  <si>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</si>
  <si>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</si>
  <si>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</si>
  <si>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</si>
  <si>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</si>
  <si>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</si>
  <si>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</si>
  <si>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</si>
  <si>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</si>
  <si>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</si>
  <si>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</si>
  <si>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</si>
  <si>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</si>
  <si>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</si>
  <si>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</si>
  <si>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</si>
  <si>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Z</t>
  </si>
  <si>
    <t>-</t>
  </si>
  <si>
    <t>Notas:</t>
  </si>
  <si>
    <t>A. Agricultura, ganadería, caza, silvicutura y pesca</t>
  </si>
  <si>
    <t>B. Explotación de minas y canteras</t>
  </si>
  <si>
    <t>C. Industria manufacturera</t>
  </si>
  <si>
    <t>D. Suministro de electricidad, gas, vapor y aire acondicionado</t>
  </si>
  <si>
    <t>E. Sumunistro de agua; alcantarillado, gestión de desechos y actividades de saneamiento</t>
  </si>
  <si>
    <t>F. Construcción</t>
  </si>
  <si>
    <t>G. Comercio al por mayor y al por menor; reparación de vehículos automotores y motocicletas</t>
  </si>
  <si>
    <t>H. Transporte y almacenamiento</t>
  </si>
  <si>
    <t>I. Alojamiento y servicios de comidas</t>
  </si>
  <si>
    <t>J. Información y comunicación</t>
  </si>
  <si>
    <t>K. Actividades financieras y de seguros</t>
  </si>
  <si>
    <t>L. Actividades inmobiliarias</t>
  </si>
  <si>
    <t>N. Actividades administrativas y servicios de apoyo</t>
  </si>
  <si>
    <t>O. Administración pública y defensa; planes de seguro social obligatorio</t>
  </si>
  <si>
    <t>P. Enseñanza</t>
  </si>
  <si>
    <t>Q. Salud humana y servicios sociales</t>
  </si>
  <si>
    <t>R. Artes, entretenimiento y recreación</t>
  </si>
  <si>
    <t>S. Otras actividades de servicios</t>
  </si>
  <si>
    <t>T. Actividades de los hogares como empleadores de personal doméstico, o productores de bienes</t>
  </si>
  <si>
    <t>U. Actividades de organizaciones y organismos extraterritoriales</t>
  </si>
  <si>
    <t>Z. Sin descripción</t>
  </si>
  <si>
    <t>M. Actividades profesionales, científicas y técnicas</t>
  </si>
  <si>
    <r>
      <rPr>
        <b/>
        <sz val="9"/>
        <color indexed="8"/>
        <rFont val="Calibri"/>
        <family val="2"/>
      </rPr>
      <t>Fuente:</t>
    </r>
    <r>
      <rPr>
        <sz val="9"/>
        <color indexed="8"/>
        <rFont val="Calibri"/>
        <family val="2"/>
      </rPr>
      <t xml:space="preserve"> Elaboración propia en base a datos de INDEC, Censo Nacional de Población, Hogares  y Viviendas 2010 - Cuestionario ampliado, procesado con REDATAM+SP, CEPAL/CELADE</t>
    </r>
  </si>
  <si>
    <t>Sectores productores de bienes:</t>
  </si>
  <si>
    <t>Sectores productores de servicios:</t>
  </si>
  <si>
    <t>Total</t>
  </si>
  <si>
    <t>Ocupados según rama de actividad por partido. En porcentajes</t>
  </si>
  <si>
    <t>Total 24 partidos del Conurbano</t>
  </si>
  <si>
    <t>Brandsen</t>
  </si>
  <si>
    <t>Campana</t>
  </si>
  <si>
    <t>Cañuelas</t>
  </si>
  <si>
    <t>Ensenada</t>
  </si>
  <si>
    <t>Escobar</t>
  </si>
  <si>
    <t>Exaltación de la Cruz</t>
  </si>
  <si>
    <t>General Las Heras</t>
  </si>
  <si>
    <t>General Rodríguez</t>
  </si>
  <si>
    <t>La Plata</t>
  </si>
  <si>
    <t>Luján</t>
  </si>
  <si>
    <t>Marcos Paz</t>
  </si>
  <si>
    <t>Pilar</t>
  </si>
  <si>
    <t>Presidente Perón</t>
  </si>
  <si>
    <t>San Vicente</t>
  </si>
  <si>
    <t>Zárate</t>
  </si>
  <si>
    <t>Total Resto de la Región Metropolitana</t>
  </si>
  <si>
    <t>Interior de Buenos Aires</t>
  </si>
  <si>
    <t>Total Buenos Aires</t>
  </si>
  <si>
    <t xml:space="preserve">Ciudad Autónoma de Buenos Aires </t>
  </si>
  <si>
    <t>Berisso</t>
  </si>
  <si>
    <t>General San Martín</t>
  </si>
  <si>
    <t>V, Z</t>
  </si>
  <si>
    <t>En el censo 2010, las ramas de actividad fueron las siguientes</t>
  </si>
  <si>
    <t>A. Agricultura, ganadería, caza, silvicultura y pesca</t>
  </si>
  <si>
    <t>E. Suministro de agua; cloacas; gestión de residuos, recuperación de materiales y saneamiento público</t>
  </si>
  <si>
    <t>H. Servicio de transporte y almacenamiento</t>
  </si>
  <si>
    <t>I. Servicios de alojamiento y servicios de comida</t>
  </si>
  <si>
    <t>J. Información y comunicaciones</t>
  </si>
  <si>
    <t>K. Intermediación financiera y servicios de seguros</t>
  </si>
  <si>
    <t>L. Servicios inmobiliarios</t>
  </si>
  <si>
    <t>M. Servicios profesionales, científicos y técnicos</t>
  </si>
  <si>
    <t>O. Administración pública, defensa y seguridad social obligatoria</t>
  </si>
  <si>
    <t>R. Servicios artísticos, culturales, deportivos y de esparcimiento</t>
  </si>
  <si>
    <t>S. Servicios de asociaciones y servicios personales</t>
  </si>
  <si>
    <t>T. Actividades de los hogares como empleadores de personal doméstico; actividades de los hogares como productores de bienes o servicios para uso propio</t>
  </si>
  <si>
    <t>U. Servicios de organizaciones y órganos extraterritoriales</t>
  </si>
  <si>
    <t>V. Sin respuesta</t>
  </si>
  <si>
    <t>Z. Información insuficiente para codificar</t>
  </si>
  <si>
    <t>En el censo 2022, las ramas de actividad fueron las siguientes:</t>
  </si>
  <si>
    <r>
      <rPr>
        <b/>
        <sz val="9"/>
        <color indexed="8"/>
        <rFont val="Calibri"/>
        <family val="2"/>
      </rPr>
      <t>Fuente:</t>
    </r>
    <r>
      <rPr>
        <sz val="9"/>
        <color indexed="8"/>
        <rFont val="Calibri"/>
        <family val="2"/>
      </rPr>
      <t xml:space="preserve"> Elaboración propia en base a datos de INDEC, Censo Nacional de Población, Hogares  y Viviendas 2022 - Base de datos de viviendas particulares (no incluye población en situación de calle ni viviendas colectivas), procesado con REDATAM7, CEPAL/CELADE.</t>
    </r>
  </si>
  <si>
    <t xml:space="preserve">En el censo 2022, a diferencia del censo 2010, se utilizó un solo cuestionario censal (no hay distinción entre cuestionario básico y ampliado). El formulario ampliado de 2010 se aplicó a un porcentaje de la población para obtener resultados representativos estadísticamente. </t>
  </si>
  <si>
    <r>
      <rPr>
        <b/>
        <sz val="12"/>
        <color indexed="54"/>
        <rFont val="Calibri Light"/>
        <family val="2"/>
      </rPr>
      <t>→ Ubicación:</t>
    </r>
    <r>
      <rPr>
        <sz val="12"/>
        <color indexed="54"/>
        <rFont val="Calibri Light"/>
        <family val="2"/>
      </rPr>
      <t xml:space="preserve"> Economia, trabajo y políticas productivas - Trabajo - Ramas y sectores de actividad</t>
    </r>
  </si>
  <si>
    <r>
      <rPr>
        <b/>
        <sz val="12"/>
        <color indexed="54"/>
        <rFont val="Calibri Light"/>
        <family val="2"/>
      </rPr>
      <t>→ Última actualización:</t>
    </r>
    <r>
      <rPr>
        <sz val="12"/>
        <color indexed="54"/>
        <rFont val="Calibri Light"/>
        <family val="2"/>
      </rPr>
      <t xml:space="preserve"> 2025</t>
    </r>
  </si>
  <si>
    <t>Indicador: 322 - Ocupados según rama de actividad por partido. En porcentajes.</t>
  </si>
  <si>
    <r>
      <rPr>
        <b/>
        <sz val="12"/>
        <color indexed="54"/>
        <rFont val="Calibri Light"/>
        <family val="2"/>
      </rPr>
      <t>→ Inicio:</t>
    </r>
    <r>
      <rPr>
        <sz val="12"/>
        <color indexed="54"/>
        <rFont val="Calibri Light"/>
        <family val="2"/>
      </rPr>
      <t xml:space="preserve"> 2010</t>
    </r>
  </si>
  <si>
    <r>
      <rPr>
        <b/>
        <sz val="12"/>
        <color indexed="54"/>
        <rFont val="Calibri Light"/>
        <family val="2"/>
      </rPr>
      <t>→ Distribución geográfica:</t>
    </r>
    <r>
      <rPr>
        <sz val="12"/>
        <color indexed="54"/>
        <rFont val="Calibri Light"/>
        <family val="2"/>
      </rPr>
      <t xml:space="preserve"> 24 partidos del conurbano bonaerense, partidos de la Región Metropolitana de Buenos Aires, total provincia, CABA</t>
    </r>
  </si>
  <si>
    <r>
      <t xml:space="preserve">→ Variables: </t>
    </r>
    <r>
      <rPr>
        <sz val="12"/>
        <color indexed="54"/>
        <rFont val="Calibri Light"/>
        <family val="2"/>
      </rPr>
      <t>Ramas de actividad, año, región.</t>
    </r>
  </si>
  <si>
    <r>
      <rPr>
        <b/>
        <sz val="12"/>
        <color indexed="54"/>
        <rFont val="Calibri Light"/>
        <family val="2"/>
      </rPr>
      <t>→ Sugerencia de citado:</t>
    </r>
    <r>
      <rPr>
        <sz val="12"/>
        <color indexed="54"/>
        <rFont val="Calibri Light"/>
        <family val="2"/>
      </rPr>
      <t xml:space="preserve"> Observatorio del Conurbano Bonaerense. (s/f). Ocupados según rama de actividad por partido. En porcentajes. Observatorio del Conurbano Bonaerense. Recuperado el 27 de agosto de 2025, de https://observatorioconurbano.ungs.edu.ar/?p=8405</t>
    </r>
  </si>
  <si>
    <r>
      <rPr>
        <b/>
        <sz val="12"/>
        <color indexed="54"/>
        <rFont val="Calibri Light"/>
        <family val="2"/>
      </rPr>
      <t xml:space="preserve">→ Fuente: </t>
    </r>
    <r>
      <rPr>
        <sz val="12"/>
        <color indexed="54"/>
        <rFont val="Calibri Light"/>
        <family val="2"/>
      </rPr>
      <t xml:space="preserve"> Censo Nacional de Poblaciones, Hogares y Viviendas 2010, Censo Nacional de Poblaciones, Hogares y Viviendas 2022  - Instituto Nacional de Estadística y Censos (INDEC)</t>
    </r>
  </si>
  <si>
    <t>24 partidos del conurbano bonaerense, partidos de la Región Metropolitana de Buenos Aires, Interior de la pcia de Buenos Aires, total provincia, CABA. Años 2010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</si>
</sst>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color indexed="54"/>
      <name val="Calibri Light"/>
      <family val="2"/>
    </font>
    <font>
      <b/>
      <sz val="12"/>
      <color indexed="54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97531"/>
        <bgColor indexed="64"/>
      </patternFill>
    </fill>
    <fill>
      <patternFill patternType="solid">
        <fgColor rgb="FF3185C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2" fillId="0" borderId="14" applyNumberFormat="0" applyFill="0" applyAlignment="0" applyProtection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  <xf numFmtId="164" fontId="0" fillId="4" borderId="2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164" fontId="0" fillId="4" borderId="9" xfId="0" applyNumberFormat="1" applyFill="1" applyBorder="1" applyAlignment="1">
      <alignment horizontal="right" vertical="center"/>
    </xf>
    <xf numFmtId="0" fontId="9" fillId="5" borderId="0" xfId="0" applyFont="1" applyFill="1"/>
    <xf numFmtId="0" fontId="10" fillId="5" borderId="0" xfId="0" applyFont="1" applyFill="1"/>
    <xf numFmtId="2" fontId="0" fillId="4" borderId="0" xfId="0" applyNumberFormat="1" applyFill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4" borderId="7" xfId="0" applyFill="1" applyBorder="1"/>
    <xf numFmtId="0" fontId="0" fillId="0" borderId="1" xfId="0" applyBorder="1"/>
    <xf numFmtId="0" fontId="0" fillId="4" borderId="1" xfId="0" applyFill="1" applyBorder="1"/>
    <xf numFmtId="0" fontId="6" fillId="4" borderId="1" xfId="0" applyFont="1" applyFill="1" applyBorder="1"/>
    <xf numFmtId="0" fontId="6" fillId="0" borderId="1" xfId="0" applyFont="1" applyBorder="1"/>
    <xf numFmtId="164" fontId="6" fillId="4" borderId="9" xfId="0" applyNumberFormat="1" applyFont="1" applyFill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4" fontId="6" fillId="4" borderId="5" xfId="0" applyNumberFormat="1" applyFont="1" applyFill="1" applyBorder="1" applyAlignment="1">
      <alignment horizontal="right" vertical="center"/>
    </xf>
    <xf numFmtId="2" fontId="6" fillId="4" borderId="5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" fontId="6" fillId="4" borderId="2" xfId="0" applyNumberFormat="1" applyFont="1" applyFill="1" applyBorder="1" applyAlignment="1">
      <alignment horizontal="right" vertical="center"/>
    </xf>
    <xf numFmtId="1" fontId="6" fillId="4" borderId="6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/>
    <xf numFmtId="0" fontId="12" fillId="0" borderId="14" xfId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wrapText="1"/>
    </xf>
    <xf numFmtId="0" fontId="14" fillId="0" borderId="0" xfId="2" applyFont="1" applyAlignment="1">
      <alignment wrapText="1"/>
    </xf>
    <xf numFmtId="0" fontId="1" fillId="3" borderId="10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3">
    <cellStyle name="Encabezado 1" xfId="1" builtinId="16"/>
    <cellStyle name="Normal" xfId="0" builtinId="0"/>
    <cellStyle name="Título 4" xfId="2" xr:uid="{578EF2B2-BE58-45F6-B205-BF56B1CB4C7A}"/>
  </cellStyles>
  <dxfs count="0"/>
  <tableStyles count="0" defaultTableStyle="TableStyleMedium9" defaultPivotStyle="PivotStyleLight16"/>
  <colors>
    <mruColors>
      <color rgb="FF3185C9"/>
      <color rgb="FFC975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1476376</xdr:colOff>
      <xdr:row>4</xdr:row>
      <xdr:rowOff>86941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60FA0F-7D80-92AD-D488-E2E95D3A4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02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V112"/>
  <sheetViews>
    <sheetView showGridLines="0" tabSelected="1" zoomScaleNormal="100" workbookViewId="0">
      <selection activeCell="AB1" sqref="AB1:AB1048576"/>
    </sheetView>
  </sheetViews>
  <sheetFormatPr baseColWidth="10" defaultRowHeight="15" x14ac:dyDescent="0.25"/>
  <cols>
    <col min="1" max="1" width="7.85546875" customWidth="1"/>
    <col min="2" max="2" width="26.85546875" customWidth="1"/>
    <col min="3" max="48" width="7.7109375" customWidth="1"/>
  </cols>
  <sheetData>
    <row r="3" spans="2:48" ht="28.5" customHeight="1" x14ac:dyDescent="0.3">
      <c r="B3" s="65" t="s">
        <v>76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2:48" ht="15.75" x14ac:dyDescent="0.25">
      <c r="B4" s="66" t="s">
        <v>127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6" spans="2:48" ht="4.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2:48" x14ac:dyDescent="0.25">
      <c r="B7" s="67" t="s">
        <v>0</v>
      </c>
      <c r="C7" s="57">
        <v>2010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9"/>
      <c r="Z7" s="60">
        <v>2022</v>
      </c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2"/>
    </row>
    <row r="8" spans="2:48" x14ac:dyDescent="0.25">
      <c r="B8" s="68"/>
      <c r="C8" s="57" t="s">
        <v>24</v>
      </c>
      <c r="D8" s="58"/>
      <c r="E8" s="58"/>
      <c r="F8" s="58"/>
      <c r="G8" s="58"/>
      <c r="H8" s="59"/>
      <c r="I8" s="57" t="s">
        <v>25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6" t="s">
        <v>75</v>
      </c>
      <c r="Z8" s="57" t="s">
        <v>24</v>
      </c>
      <c r="AA8" s="58"/>
      <c r="AB8" s="58"/>
      <c r="AC8" s="58"/>
      <c r="AD8" s="58"/>
      <c r="AE8" s="59"/>
      <c r="AF8" s="57" t="s">
        <v>25</v>
      </c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9"/>
      <c r="AV8" s="41" t="s">
        <v>75</v>
      </c>
    </row>
    <row r="9" spans="2:48" x14ac:dyDescent="0.25">
      <c r="B9" s="68"/>
      <c r="C9" s="7" t="s">
        <v>26</v>
      </c>
      <c r="D9" s="8" t="s">
        <v>27</v>
      </c>
      <c r="E9" s="8" t="s">
        <v>28</v>
      </c>
      <c r="F9" s="8" t="s">
        <v>29</v>
      </c>
      <c r="G9" s="8" t="s">
        <v>30</v>
      </c>
      <c r="H9" s="9" t="s">
        <v>31</v>
      </c>
      <c r="I9" s="8" t="s">
        <v>32</v>
      </c>
      <c r="J9" s="8" t="s">
        <v>33</v>
      </c>
      <c r="K9" s="8" t="s">
        <v>34</v>
      </c>
      <c r="L9" s="8" t="s">
        <v>35</v>
      </c>
      <c r="M9" s="8" t="s">
        <v>36</v>
      </c>
      <c r="N9" s="8" t="s">
        <v>37</v>
      </c>
      <c r="O9" s="8" t="s">
        <v>38</v>
      </c>
      <c r="P9" s="8" t="s">
        <v>39</v>
      </c>
      <c r="Q9" s="8" t="s">
        <v>40</v>
      </c>
      <c r="R9" s="8" t="s">
        <v>41</v>
      </c>
      <c r="S9" s="8" t="s">
        <v>42</v>
      </c>
      <c r="T9" s="8" t="s">
        <v>43</v>
      </c>
      <c r="U9" s="8" t="s">
        <v>44</v>
      </c>
      <c r="V9" s="8" t="s">
        <v>45</v>
      </c>
      <c r="W9" s="8" t="s">
        <v>46</v>
      </c>
      <c r="X9" s="9" t="s">
        <v>47</v>
      </c>
      <c r="Y9" s="47"/>
      <c r="Z9" s="7" t="s">
        <v>26</v>
      </c>
      <c r="AA9" s="8" t="s">
        <v>27</v>
      </c>
      <c r="AB9" s="8" t="s">
        <v>28</v>
      </c>
      <c r="AC9" s="8" t="s">
        <v>29</v>
      </c>
      <c r="AD9" s="8" t="s">
        <v>30</v>
      </c>
      <c r="AE9" s="9" t="s">
        <v>31</v>
      </c>
      <c r="AF9" s="8" t="s">
        <v>32</v>
      </c>
      <c r="AG9" s="8" t="s">
        <v>33</v>
      </c>
      <c r="AH9" s="8" t="s">
        <v>34</v>
      </c>
      <c r="AI9" s="8" t="s">
        <v>35</v>
      </c>
      <c r="AJ9" s="8" t="s">
        <v>36</v>
      </c>
      <c r="AK9" s="8" t="s">
        <v>37</v>
      </c>
      <c r="AL9" s="8" t="s">
        <v>38</v>
      </c>
      <c r="AM9" s="8" t="s">
        <v>39</v>
      </c>
      <c r="AN9" s="8" t="s">
        <v>40</v>
      </c>
      <c r="AO9" s="8" t="s">
        <v>41</v>
      </c>
      <c r="AP9" s="8" t="s">
        <v>42</v>
      </c>
      <c r="AQ9" s="8" t="s">
        <v>43</v>
      </c>
      <c r="AR9" s="8" t="s">
        <v>44</v>
      </c>
      <c r="AS9" s="8" t="s">
        <v>45</v>
      </c>
      <c r="AT9" s="8" t="s">
        <v>46</v>
      </c>
      <c r="AU9" s="9" t="s">
        <v>99</v>
      </c>
      <c r="AV9" s="42"/>
    </row>
    <row r="10" spans="2:48" x14ac:dyDescent="0.25">
      <c r="B10" s="20" t="s">
        <v>1</v>
      </c>
      <c r="C10" s="13">
        <v>1.5</v>
      </c>
      <c r="D10" s="14">
        <v>0.3</v>
      </c>
      <c r="E10" s="14">
        <v>15.2</v>
      </c>
      <c r="F10" s="14">
        <v>0.5</v>
      </c>
      <c r="G10" s="14">
        <v>3.8</v>
      </c>
      <c r="H10" s="15">
        <v>3.1</v>
      </c>
      <c r="I10" s="14">
        <v>8.3000000000000007</v>
      </c>
      <c r="J10" s="14">
        <v>5.4</v>
      </c>
      <c r="K10" s="14">
        <v>2.8</v>
      </c>
      <c r="L10" s="14">
        <v>1.3</v>
      </c>
      <c r="M10" s="14">
        <v>0.3</v>
      </c>
      <c r="N10" s="14">
        <v>8.4</v>
      </c>
      <c r="O10" s="14">
        <v>1</v>
      </c>
      <c r="P10" s="14">
        <v>0.1</v>
      </c>
      <c r="Q10" s="14">
        <v>24.9</v>
      </c>
      <c r="R10" s="14">
        <v>7.3</v>
      </c>
      <c r="S10" s="14">
        <v>6.7</v>
      </c>
      <c r="T10" s="14">
        <v>0.3</v>
      </c>
      <c r="U10" s="14">
        <v>2.6</v>
      </c>
      <c r="V10" s="14">
        <v>4.3</v>
      </c>
      <c r="W10" s="14" t="s">
        <v>48</v>
      </c>
      <c r="X10" s="15">
        <v>1.8</v>
      </c>
      <c r="Y10" s="25">
        <v>100</v>
      </c>
      <c r="Z10" s="13">
        <v>0.2618619259620662</v>
      </c>
      <c r="AA10" s="14">
        <v>6.7466609745685177E-2</v>
      </c>
      <c r="AB10" s="14">
        <v>9.8352594986887851</v>
      </c>
      <c r="AC10" s="14">
        <v>0.15361041653961091</v>
      </c>
      <c r="AD10" s="14">
        <v>0.4169970116484723</v>
      </c>
      <c r="AE10" s="15">
        <v>8.9703909251692391</v>
      </c>
      <c r="AF10" s="14">
        <v>18.138988839421845</v>
      </c>
      <c r="AG10" s="14">
        <v>5.6347959992681584</v>
      </c>
      <c r="AH10" s="14">
        <v>3.3512227846557296</v>
      </c>
      <c r="AI10" s="14">
        <v>0.81684149539549922</v>
      </c>
      <c r="AJ10" s="14">
        <v>1.1461700311032506</v>
      </c>
      <c r="AK10" s="14">
        <v>0.19515765078977862</v>
      </c>
      <c r="AL10" s="14">
        <v>1.6009026041349028</v>
      </c>
      <c r="AM10" s="14">
        <v>2.5115112520583032</v>
      </c>
      <c r="AN10" s="14">
        <v>3.3965816917728855</v>
      </c>
      <c r="AO10" s="14">
        <v>5.1972159541379526</v>
      </c>
      <c r="AP10" s="14">
        <v>3.6927486735378419</v>
      </c>
      <c r="AQ10" s="14">
        <v>0.68419527962432158</v>
      </c>
      <c r="AR10" s="14">
        <v>2.8004360553759837</v>
      </c>
      <c r="AS10" s="14">
        <v>7.8653869610294569</v>
      </c>
      <c r="AT10" s="14">
        <v>4.5740074403854362E-3</v>
      </c>
      <c r="AU10" s="15">
        <v>23.257684332499849</v>
      </c>
      <c r="AV10" s="43">
        <f>SUM(Z10:AU10)</f>
        <v>100.00000000000001</v>
      </c>
    </row>
    <row r="11" spans="2:48" x14ac:dyDescent="0.25">
      <c r="B11" s="21" t="s">
        <v>2</v>
      </c>
      <c r="C11" s="3">
        <v>0.1</v>
      </c>
      <c r="D11" s="4">
        <v>0</v>
      </c>
      <c r="E11" s="4">
        <v>14.2</v>
      </c>
      <c r="F11" s="4">
        <v>1</v>
      </c>
      <c r="G11" s="4">
        <v>2</v>
      </c>
      <c r="H11" s="5">
        <v>2.4</v>
      </c>
      <c r="I11" s="4">
        <v>10.6</v>
      </c>
      <c r="J11" s="4">
        <v>6.6</v>
      </c>
      <c r="K11" s="4">
        <v>2.5</v>
      </c>
      <c r="L11" s="4">
        <v>1.7</v>
      </c>
      <c r="M11" s="4">
        <v>0.5</v>
      </c>
      <c r="N11" s="4">
        <v>7.5</v>
      </c>
      <c r="O11" s="4">
        <v>1.4</v>
      </c>
      <c r="P11" s="4">
        <v>0.1</v>
      </c>
      <c r="Q11" s="4">
        <v>14</v>
      </c>
      <c r="R11" s="4">
        <v>24</v>
      </c>
      <c r="S11" s="4">
        <v>4.9000000000000004</v>
      </c>
      <c r="T11" s="4">
        <v>0.3</v>
      </c>
      <c r="U11" s="4">
        <v>2</v>
      </c>
      <c r="V11" s="4">
        <v>2.1</v>
      </c>
      <c r="W11" s="4" t="s">
        <v>48</v>
      </c>
      <c r="X11" s="5">
        <v>2</v>
      </c>
      <c r="Y11" s="26">
        <v>100</v>
      </c>
      <c r="Z11" s="3">
        <v>0.18217224700043971</v>
      </c>
      <c r="AA11" s="4">
        <v>0.1581871862668395</v>
      </c>
      <c r="AB11" s="4">
        <v>8.640903665716781</v>
      </c>
      <c r="AC11" s="4">
        <v>0.32494046565282192</v>
      </c>
      <c r="AD11" s="4">
        <v>0.42316500008566088</v>
      </c>
      <c r="AE11" s="5">
        <v>5.0779800010279308</v>
      </c>
      <c r="AF11" s="4">
        <v>18.116144801238086</v>
      </c>
      <c r="AG11" s="4">
        <v>6.8134704669662902</v>
      </c>
      <c r="AH11" s="4">
        <v>3.6982679359713089</v>
      </c>
      <c r="AI11" s="4">
        <v>1.4819341096117276</v>
      </c>
      <c r="AJ11" s="4">
        <v>2.514433866905756</v>
      </c>
      <c r="AK11" s="4">
        <v>0.31351900816063138</v>
      </c>
      <c r="AL11" s="4">
        <v>2.6337880976991475</v>
      </c>
      <c r="AM11" s="4">
        <v>2.8428007698062348</v>
      </c>
      <c r="AN11" s="4">
        <v>4.014642308504988</v>
      </c>
      <c r="AO11" s="4">
        <v>5.7998161145343756</v>
      </c>
      <c r="AP11" s="4">
        <v>4.3732760737597722</v>
      </c>
      <c r="AQ11" s="4">
        <v>0.91771410949751298</v>
      </c>
      <c r="AR11" s="4">
        <v>2.8211000005710729</v>
      </c>
      <c r="AS11" s="4">
        <v>5.7798285639230427</v>
      </c>
      <c r="AT11" s="4">
        <v>6.2818016207048175E-3</v>
      </c>
      <c r="AU11" s="5">
        <v>23.065633405478874</v>
      </c>
      <c r="AV11" s="44">
        <f t="shared" ref="AV11:AV54" si="0">SUM(Z11:AU11)</f>
        <v>100</v>
      </c>
    </row>
    <row r="12" spans="2:48" x14ac:dyDescent="0.25">
      <c r="B12" s="22" t="s">
        <v>3</v>
      </c>
      <c r="C12" s="10">
        <v>1.2</v>
      </c>
      <c r="D12" s="11">
        <v>0.1</v>
      </c>
      <c r="E12" s="11">
        <v>15.6</v>
      </c>
      <c r="F12" s="11">
        <v>0.5</v>
      </c>
      <c r="G12" s="11">
        <v>3.7</v>
      </c>
      <c r="H12" s="12">
        <v>4.2</v>
      </c>
      <c r="I12" s="11">
        <v>11.6</v>
      </c>
      <c r="J12" s="11">
        <v>5.4</v>
      </c>
      <c r="K12" s="11">
        <v>2.7</v>
      </c>
      <c r="L12" s="11">
        <v>1.1000000000000001</v>
      </c>
      <c r="M12" s="11">
        <v>0.4</v>
      </c>
      <c r="N12" s="11">
        <v>0.1</v>
      </c>
      <c r="O12" s="11">
        <v>1.1000000000000001</v>
      </c>
      <c r="P12" s="11">
        <v>0.2</v>
      </c>
      <c r="Q12" s="11">
        <v>19.600000000000001</v>
      </c>
      <c r="R12" s="11">
        <v>15.3</v>
      </c>
      <c r="S12" s="11">
        <v>7.4</v>
      </c>
      <c r="T12" s="11">
        <v>0.3</v>
      </c>
      <c r="U12" s="11">
        <v>2.9</v>
      </c>
      <c r="V12" s="11">
        <v>4.5999999999999996</v>
      </c>
      <c r="W12" s="11" t="s">
        <v>48</v>
      </c>
      <c r="X12" s="12">
        <v>2</v>
      </c>
      <c r="Y12" s="27">
        <v>100</v>
      </c>
      <c r="Z12" s="10">
        <v>0.66633442235635043</v>
      </c>
      <c r="AA12" s="11">
        <v>0.11997711205862266</v>
      </c>
      <c r="AB12" s="11">
        <v>9.8005918870861564</v>
      </c>
      <c r="AC12" s="11">
        <v>0.17535116377798696</v>
      </c>
      <c r="AD12" s="11">
        <v>0.38146568962228744</v>
      </c>
      <c r="AE12" s="12">
        <v>8.5903612233973838</v>
      </c>
      <c r="AF12" s="11">
        <v>17.764611058813394</v>
      </c>
      <c r="AG12" s="11">
        <v>5.5650921977961127</v>
      </c>
      <c r="AH12" s="11">
        <v>3.146476672142545</v>
      </c>
      <c r="AI12" s="11">
        <v>0.90690391371492196</v>
      </c>
      <c r="AJ12" s="11">
        <v>1.2686810516147689</v>
      </c>
      <c r="AK12" s="11">
        <v>0.25718170687438091</v>
      </c>
      <c r="AL12" s="11">
        <v>1.9208643274206152</v>
      </c>
      <c r="AM12" s="11">
        <v>2.6511865428748975</v>
      </c>
      <c r="AN12" s="11">
        <v>3.8306538444973572</v>
      </c>
      <c r="AO12" s="11">
        <v>5.579243344346617</v>
      </c>
      <c r="AP12" s="11">
        <v>3.8663393444942811</v>
      </c>
      <c r="AQ12" s="11">
        <v>0.80476955165476127</v>
      </c>
      <c r="AR12" s="11">
        <v>3.0117331462920922</v>
      </c>
      <c r="AS12" s="11">
        <v>7.5425611114187436</v>
      </c>
      <c r="AT12" s="11">
        <v>3.0763362066313503E-3</v>
      </c>
      <c r="AU12" s="12">
        <v>22.146544351539092</v>
      </c>
      <c r="AV12" s="45">
        <f t="shared" si="0"/>
        <v>100</v>
      </c>
    </row>
    <row r="13" spans="2:48" x14ac:dyDescent="0.25">
      <c r="B13" s="21" t="s">
        <v>4</v>
      </c>
      <c r="C13" s="3">
        <v>0.3</v>
      </c>
      <c r="D13" s="4">
        <v>0.1</v>
      </c>
      <c r="E13" s="4">
        <v>18.3</v>
      </c>
      <c r="F13" s="4">
        <v>0.4</v>
      </c>
      <c r="G13" s="4">
        <v>1.3</v>
      </c>
      <c r="H13" s="5">
        <v>5.2</v>
      </c>
      <c r="I13" s="4">
        <v>15</v>
      </c>
      <c r="J13" s="4">
        <v>6.3</v>
      </c>
      <c r="K13" s="4">
        <v>2.4</v>
      </c>
      <c r="L13" s="4">
        <v>1.1000000000000001</v>
      </c>
      <c r="M13" s="4">
        <v>0.3</v>
      </c>
      <c r="N13" s="4">
        <v>0.2</v>
      </c>
      <c r="O13" s="4">
        <v>1.3</v>
      </c>
      <c r="P13" s="4">
        <v>0.1</v>
      </c>
      <c r="Q13" s="4">
        <v>7.7</v>
      </c>
      <c r="R13" s="4">
        <v>27.5</v>
      </c>
      <c r="S13" s="4">
        <v>3</v>
      </c>
      <c r="T13" s="4">
        <v>0.4</v>
      </c>
      <c r="U13" s="4">
        <v>2.1</v>
      </c>
      <c r="V13" s="4">
        <v>5.2</v>
      </c>
      <c r="W13" s="4" t="s">
        <v>48</v>
      </c>
      <c r="X13" s="5">
        <v>2.2000000000000002</v>
      </c>
      <c r="Y13" s="26">
        <v>100</v>
      </c>
      <c r="Z13" s="3">
        <v>0.24598335081109771</v>
      </c>
      <c r="AA13" s="4">
        <v>8.4799523569088958E-2</v>
      </c>
      <c r="AB13" s="4">
        <v>10.196009891120001</v>
      </c>
      <c r="AC13" s="4">
        <v>0.16053650263461117</v>
      </c>
      <c r="AD13" s="4">
        <v>0.36509107857226081</v>
      </c>
      <c r="AE13" s="5">
        <v>10.669851503735064</v>
      </c>
      <c r="AF13" s="4">
        <v>17.881047630144611</v>
      </c>
      <c r="AG13" s="4">
        <v>6.2330886446317368</v>
      </c>
      <c r="AH13" s="4">
        <v>2.9718672725624993</v>
      </c>
      <c r="AI13" s="4">
        <v>0.74830724615165523</v>
      </c>
      <c r="AJ13" s="4">
        <v>1.0512551624137441</v>
      </c>
      <c r="AK13" s="4">
        <v>0.29000142411413626</v>
      </c>
      <c r="AL13" s="4">
        <v>1.6597402933675121</v>
      </c>
      <c r="AM13" s="4">
        <v>2.4229360054893125</v>
      </c>
      <c r="AN13" s="4">
        <v>3.3343690527051697</v>
      </c>
      <c r="AO13" s="4">
        <v>4.5966520371305393</v>
      </c>
      <c r="AP13" s="4">
        <v>2.9038981887857482</v>
      </c>
      <c r="AQ13" s="4">
        <v>0.53533745031783642</v>
      </c>
      <c r="AR13" s="4">
        <v>2.690281068344532</v>
      </c>
      <c r="AS13" s="4">
        <v>7.8818244196734888</v>
      </c>
      <c r="AT13" s="4">
        <v>3.2366230369881279E-3</v>
      </c>
      <c r="AU13" s="5">
        <v>23.073885630688366</v>
      </c>
      <c r="AV13" s="44">
        <f t="shared" si="0"/>
        <v>100</v>
      </c>
    </row>
    <row r="14" spans="2:48" x14ac:dyDescent="0.25">
      <c r="B14" s="22" t="s">
        <v>5</v>
      </c>
      <c r="C14" s="10">
        <v>0.6</v>
      </c>
      <c r="D14" s="11">
        <v>0.1</v>
      </c>
      <c r="E14" s="11">
        <v>19.3</v>
      </c>
      <c r="F14" s="11">
        <v>0.5</v>
      </c>
      <c r="G14" s="11">
        <v>1.5</v>
      </c>
      <c r="H14" s="12">
        <v>8.5</v>
      </c>
      <c r="I14" s="11">
        <v>17.7</v>
      </c>
      <c r="J14" s="11">
        <v>6</v>
      </c>
      <c r="K14" s="11">
        <v>3.1</v>
      </c>
      <c r="L14" s="11">
        <v>0.6</v>
      </c>
      <c r="M14" s="11">
        <v>0.1</v>
      </c>
      <c r="N14" s="11">
        <v>0.2</v>
      </c>
      <c r="O14" s="11">
        <v>0.8</v>
      </c>
      <c r="P14" s="11">
        <v>0.2</v>
      </c>
      <c r="Q14" s="11">
        <v>11.8</v>
      </c>
      <c r="R14" s="11">
        <v>12.5</v>
      </c>
      <c r="S14" s="11">
        <v>4.7</v>
      </c>
      <c r="T14" s="11">
        <v>0.4</v>
      </c>
      <c r="U14" s="11">
        <v>2.6</v>
      </c>
      <c r="V14" s="11">
        <v>6.5</v>
      </c>
      <c r="W14" s="11">
        <v>6.5</v>
      </c>
      <c r="X14" s="12">
        <v>2.2999999999999998</v>
      </c>
      <c r="Y14" s="27">
        <v>100</v>
      </c>
      <c r="Z14" s="10">
        <v>0.36964557512502716</v>
      </c>
      <c r="AA14" s="11">
        <v>6.414437921287236E-2</v>
      </c>
      <c r="AB14" s="11">
        <v>8.856273102848446</v>
      </c>
      <c r="AC14" s="11">
        <v>0.106544901065449</v>
      </c>
      <c r="AD14" s="11">
        <v>0.37616873233311587</v>
      </c>
      <c r="AE14" s="12">
        <v>11.337247227658187</v>
      </c>
      <c r="AF14" s="11">
        <v>15.030441400304415</v>
      </c>
      <c r="AG14" s="11">
        <v>5.6827571211132852</v>
      </c>
      <c r="AH14" s="11">
        <v>3.0832789736899326</v>
      </c>
      <c r="AI14" s="11">
        <v>0.51206784083496415</v>
      </c>
      <c r="AJ14" s="11">
        <v>0.7023265927375516</v>
      </c>
      <c r="AK14" s="11">
        <v>0.30223961730811044</v>
      </c>
      <c r="AL14" s="11">
        <v>1.3144161774298759</v>
      </c>
      <c r="AM14" s="11">
        <v>3.1604696673189823</v>
      </c>
      <c r="AN14" s="11">
        <v>6.0360948032180906</v>
      </c>
      <c r="AO14" s="11">
        <v>4.1008914981517721</v>
      </c>
      <c r="AP14" s="11">
        <v>2.6070884974994564</v>
      </c>
      <c r="AQ14" s="11">
        <v>0.59469449880408787</v>
      </c>
      <c r="AR14" s="11">
        <v>2.8756251358991083</v>
      </c>
      <c r="AS14" s="11">
        <v>8.3007175472928889</v>
      </c>
      <c r="AT14" s="11">
        <v>6.5231572080887154E-3</v>
      </c>
      <c r="AU14" s="12">
        <v>24.580343552946292</v>
      </c>
      <c r="AV14" s="45">
        <f t="shared" si="0"/>
        <v>100.00000000000001</v>
      </c>
    </row>
    <row r="15" spans="2:48" x14ac:dyDescent="0.25">
      <c r="B15" s="21" t="s">
        <v>6</v>
      </c>
      <c r="C15" s="3">
        <v>1.3</v>
      </c>
      <c r="D15" s="4">
        <v>0</v>
      </c>
      <c r="E15" s="4">
        <v>18.5</v>
      </c>
      <c r="F15" s="4">
        <v>0.9</v>
      </c>
      <c r="G15" s="4">
        <v>1.9</v>
      </c>
      <c r="H15" s="5">
        <v>8.8000000000000007</v>
      </c>
      <c r="I15" s="4">
        <v>24.2</v>
      </c>
      <c r="J15" s="4">
        <v>6.1</v>
      </c>
      <c r="K15" s="4">
        <v>3</v>
      </c>
      <c r="L15" s="4">
        <v>0.7</v>
      </c>
      <c r="M15" s="4">
        <v>0.1</v>
      </c>
      <c r="N15" s="4">
        <v>0.1</v>
      </c>
      <c r="O15" s="4">
        <v>1.1000000000000001</v>
      </c>
      <c r="P15" s="4">
        <v>0.2</v>
      </c>
      <c r="Q15" s="4">
        <v>9.3000000000000007</v>
      </c>
      <c r="R15" s="4">
        <v>4.5</v>
      </c>
      <c r="S15" s="4">
        <v>7.1</v>
      </c>
      <c r="T15" s="4">
        <v>0.3</v>
      </c>
      <c r="U15" s="4">
        <v>2.7</v>
      </c>
      <c r="V15" s="4">
        <v>6.6</v>
      </c>
      <c r="W15" s="4" t="s">
        <v>48</v>
      </c>
      <c r="X15" s="5">
        <v>2.7</v>
      </c>
      <c r="Y15" s="26">
        <v>100</v>
      </c>
      <c r="Z15" s="3">
        <v>0.67226007434517954</v>
      </c>
      <c r="AA15" s="4">
        <v>7.2625111087752159E-2</v>
      </c>
      <c r="AB15" s="4">
        <v>8.5076495265033873</v>
      </c>
      <c r="AC15" s="4">
        <v>0.10129291809607538</v>
      </c>
      <c r="AD15" s="4">
        <v>0.38558200426194728</v>
      </c>
      <c r="AE15" s="5">
        <v>13.162823587871605</v>
      </c>
      <c r="AF15" s="4">
        <v>16.649306716867184</v>
      </c>
      <c r="AG15" s="4">
        <v>5.0914025246782044</v>
      </c>
      <c r="AH15" s="4">
        <v>3.2614408439802385</v>
      </c>
      <c r="AI15" s="4">
        <v>0.50980916796468123</v>
      </c>
      <c r="AJ15" s="4">
        <v>0.51649832293329001</v>
      </c>
      <c r="AK15" s="4">
        <v>0.11514902481676495</v>
      </c>
      <c r="AL15" s="4">
        <v>0.74679637256681985</v>
      </c>
      <c r="AM15" s="4">
        <v>2.7277418368419544</v>
      </c>
      <c r="AN15" s="4">
        <v>3.5070283906848734</v>
      </c>
      <c r="AO15" s="4">
        <v>4.0650950337802323</v>
      </c>
      <c r="AP15" s="4">
        <v>2.8543579844620486</v>
      </c>
      <c r="AQ15" s="4">
        <v>0.51267594866551358</v>
      </c>
      <c r="AR15" s="4">
        <v>3.2795971217521767</v>
      </c>
      <c r="AS15" s="4">
        <v>9.0165031009011241</v>
      </c>
      <c r="AT15" s="4">
        <v>1.433390350416161E-3</v>
      </c>
      <c r="AU15" s="5">
        <v>24.24293099658853</v>
      </c>
      <c r="AV15" s="44">
        <f t="shared" si="0"/>
        <v>99.999999999999986</v>
      </c>
    </row>
    <row r="16" spans="2:48" x14ac:dyDescent="0.25">
      <c r="B16" s="22" t="s">
        <v>98</v>
      </c>
      <c r="C16" s="10">
        <v>2.1</v>
      </c>
      <c r="D16" s="11">
        <v>0</v>
      </c>
      <c r="E16" s="11">
        <v>17.5</v>
      </c>
      <c r="F16" s="11">
        <v>0.4</v>
      </c>
      <c r="G16" s="11">
        <v>0.9</v>
      </c>
      <c r="H16" s="12">
        <v>6.1</v>
      </c>
      <c r="I16" s="11">
        <v>22.1</v>
      </c>
      <c r="J16" s="11">
        <v>8.1</v>
      </c>
      <c r="K16" s="11">
        <v>2.2000000000000002</v>
      </c>
      <c r="L16" s="11">
        <v>2.1</v>
      </c>
      <c r="M16" s="11">
        <v>0.4</v>
      </c>
      <c r="N16" s="11">
        <v>1.7</v>
      </c>
      <c r="O16" s="11">
        <v>2.2999999999999998</v>
      </c>
      <c r="P16" s="11">
        <v>8.6</v>
      </c>
      <c r="Q16" s="11">
        <v>5.8</v>
      </c>
      <c r="R16" s="11">
        <v>4.9000000000000004</v>
      </c>
      <c r="S16" s="11">
        <v>3.5</v>
      </c>
      <c r="T16" s="11">
        <v>0.5</v>
      </c>
      <c r="U16" s="11">
        <v>2.8</v>
      </c>
      <c r="V16" s="11">
        <v>5.6</v>
      </c>
      <c r="W16" s="11">
        <v>0.1</v>
      </c>
      <c r="X16" s="12">
        <v>2.2000000000000002</v>
      </c>
      <c r="Y16" s="27">
        <v>100</v>
      </c>
      <c r="Z16" s="10">
        <v>0.17722824235616891</v>
      </c>
      <c r="AA16" s="11">
        <v>8.9304620823627973E-2</v>
      </c>
      <c r="AB16" s="11">
        <v>14.155703066739092</v>
      </c>
      <c r="AC16" s="11">
        <v>0.17308524448290782</v>
      </c>
      <c r="AD16" s="11">
        <v>0.5988933592347423</v>
      </c>
      <c r="AE16" s="12">
        <v>5.8163086809615443</v>
      </c>
      <c r="AF16" s="11">
        <v>18.444166198661353</v>
      </c>
      <c r="AG16" s="11">
        <v>6.0727142160067027</v>
      </c>
      <c r="AH16" s="11">
        <v>2.7794912398611635</v>
      </c>
      <c r="AI16" s="11">
        <v>1.2654556837327489</v>
      </c>
      <c r="AJ16" s="11">
        <v>1.401253947356307</v>
      </c>
      <c r="AK16" s="11">
        <v>0.30428017713617572</v>
      </c>
      <c r="AL16" s="11">
        <v>2.3766997799607794</v>
      </c>
      <c r="AM16" s="11">
        <v>2.1847408784996825</v>
      </c>
      <c r="AN16" s="11">
        <v>2.7145842731800731</v>
      </c>
      <c r="AO16" s="11">
        <v>5.2689726285940504</v>
      </c>
      <c r="AP16" s="11">
        <v>3.8249077032140457</v>
      </c>
      <c r="AQ16" s="11">
        <v>0.79959858953939067</v>
      </c>
      <c r="AR16" s="11">
        <v>2.9033208429619672</v>
      </c>
      <c r="AS16" s="11">
        <v>7.0453980500290001</v>
      </c>
      <c r="AT16" s="11">
        <v>5.9843302613771321E-3</v>
      </c>
      <c r="AU16" s="12">
        <v>21.597908246407098</v>
      </c>
      <c r="AV16" s="45">
        <f t="shared" si="0"/>
        <v>99.999999999999986</v>
      </c>
    </row>
    <row r="17" spans="2:48" x14ac:dyDescent="0.25">
      <c r="B17" s="21" t="s">
        <v>7</v>
      </c>
      <c r="C17" s="3">
        <v>0.2</v>
      </c>
      <c r="D17" s="4">
        <v>0</v>
      </c>
      <c r="E17" s="4">
        <v>15</v>
      </c>
      <c r="F17" s="4">
        <v>0.4</v>
      </c>
      <c r="G17" s="4">
        <v>0.8</v>
      </c>
      <c r="H17" s="5">
        <v>4.3</v>
      </c>
      <c r="I17" s="4">
        <v>19.7</v>
      </c>
      <c r="J17" s="4">
        <v>9.4</v>
      </c>
      <c r="K17" s="4">
        <v>3</v>
      </c>
      <c r="L17" s="4">
        <v>2.1</v>
      </c>
      <c r="M17" s="4">
        <v>0.4</v>
      </c>
      <c r="N17" s="4">
        <v>0</v>
      </c>
      <c r="O17" s="4">
        <v>1.8</v>
      </c>
      <c r="P17" s="4">
        <v>10.199999999999999</v>
      </c>
      <c r="Q17" s="4">
        <v>7.3</v>
      </c>
      <c r="R17" s="4">
        <v>6.2</v>
      </c>
      <c r="S17" s="4">
        <v>3.3</v>
      </c>
      <c r="T17" s="4">
        <v>0.5</v>
      </c>
      <c r="U17" s="4">
        <v>2.9</v>
      </c>
      <c r="V17" s="4">
        <v>10.6</v>
      </c>
      <c r="W17" s="4">
        <v>0.1</v>
      </c>
      <c r="X17" s="5">
        <v>1.9</v>
      </c>
      <c r="Y17" s="26">
        <v>100</v>
      </c>
      <c r="Z17" s="3">
        <v>0.21954900974248728</v>
      </c>
      <c r="AA17" s="4">
        <v>6.289164341581667E-2</v>
      </c>
      <c r="AB17" s="4">
        <v>12.723551205232585</v>
      </c>
      <c r="AC17" s="4">
        <v>0.14179206879202305</v>
      </c>
      <c r="AD17" s="4">
        <v>0.39793258015825822</v>
      </c>
      <c r="AE17" s="5">
        <v>6.4446782234825957</v>
      </c>
      <c r="AF17" s="4">
        <v>18.440973333943191</v>
      </c>
      <c r="AG17" s="4">
        <v>6.5578831816310661</v>
      </c>
      <c r="AH17" s="4">
        <v>2.7981063897909708</v>
      </c>
      <c r="AI17" s="4">
        <v>1.1217582216530211</v>
      </c>
      <c r="AJ17" s="4">
        <v>1.2269587888212963</v>
      </c>
      <c r="AK17" s="4">
        <v>0.26414490234643007</v>
      </c>
      <c r="AL17" s="4">
        <v>2.0113891048803914</v>
      </c>
      <c r="AM17" s="4">
        <v>2.3018341490188905</v>
      </c>
      <c r="AN17" s="4">
        <v>3.6888807574440836</v>
      </c>
      <c r="AO17" s="4">
        <v>5.7723093811462292</v>
      </c>
      <c r="AP17" s="4">
        <v>4.0273521474637519</v>
      </c>
      <c r="AQ17" s="4">
        <v>0.81073045785116404</v>
      </c>
      <c r="AR17" s="4">
        <v>2.8438457668206558</v>
      </c>
      <c r="AS17" s="4">
        <v>6.8940676027992502</v>
      </c>
      <c r="AT17" s="4">
        <v>1.1434844257421214E-3</v>
      </c>
      <c r="AU17" s="5">
        <v>21.248227599140098</v>
      </c>
      <c r="AV17" s="44">
        <f t="shared" si="0"/>
        <v>99.999999999999986</v>
      </c>
    </row>
    <row r="18" spans="2:48" x14ac:dyDescent="0.25">
      <c r="B18" s="22" t="s">
        <v>8</v>
      </c>
      <c r="C18" s="10">
        <v>0.3</v>
      </c>
      <c r="D18" s="11">
        <v>0</v>
      </c>
      <c r="E18" s="11">
        <v>11.9</v>
      </c>
      <c r="F18" s="11">
        <v>0.5</v>
      </c>
      <c r="G18" s="11">
        <v>0.6</v>
      </c>
      <c r="H18" s="12">
        <v>3.7</v>
      </c>
      <c r="I18" s="11">
        <v>22.9</v>
      </c>
      <c r="J18" s="11">
        <v>8.6</v>
      </c>
      <c r="K18" s="11">
        <v>3.3</v>
      </c>
      <c r="L18" s="11">
        <v>2.5</v>
      </c>
      <c r="M18" s="11">
        <v>1.1000000000000001</v>
      </c>
      <c r="N18" s="11">
        <v>0.1</v>
      </c>
      <c r="O18" s="11">
        <v>2.2999999999999998</v>
      </c>
      <c r="P18" s="11">
        <v>10.4</v>
      </c>
      <c r="Q18" s="11">
        <v>7.5</v>
      </c>
      <c r="R18" s="11">
        <v>7.4</v>
      </c>
      <c r="S18" s="11">
        <v>3.7</v>
      </c>
      <c r="T18" s="11">
        <v>0.4</v>
      </c>
      <c r="U18" s="11">
        <v>2.9</v>
      </c>
      <c r="V18" s="11">
        <v>8.1999999999999993</v>
      </c>
      <c r="W18" s="11">
        <v>0</v>
      </c>
      <c r="X18" s="12">
        <v>1.7</v>
      </c>
      <c r="Y18" s="27">
        <v>100</v>
      </c>
      <c r="Z18" s="10">
        <v>0.28546460821438974</v>
      </c>
      <c r="AA18" s="11">
        <v>7.8065831634139243E-2</v>
      </c>
      <c r="AB18" s="11">
        <v>10.387416254005242</v>
      </c>
      <c r="AC18" s="11">
        <v>0.23070200990387416</v>
      </c>
      <c r="AD18" s="11">
        <v>0.30527235653946982</v>
      </c>
      <c r="AE18" s="12">
        <v>5.9120302942033209</v>
      </c>
      <c r="AF18" s="11">
        <v>19.730847655112147</v>
      </c>
      <c r="AG18" s="11">
        <v>5.8467812408971742</v>
      </c>
      <c r="AH18" s="11">
        <v>3.0783571220506847</v>
      </c>
      <c r="AI18" s="11">
        <v>1.5147101660355373</v>
      </c>
      <c r="AJ18" s="11">
        <v>2.0064083891639966</v>
      </c>
      <c r="AK18" s="11">
        <v>0.42994465482085636</v>
      </c>
      <c r="AL18" s="11">
        <v>3.2706087969705795</v>
      </c>
      <c r="AM18" s="11">
        <v>2.1567142441013694</v>
      </c>
      <c r="AN18" s="11">
        <v>4.2738129915525782</v>
      </c>
      <c r="AO18" s="11">
        <v>6.3186717157005541</v>
      </c>
      <c r="AP18" s="11">
        <v>4.6326827847363816</v>
      </c>
      <c r="AQ18" s="11">
        <v>0.96941450626274395</v>
      </c>
      <c r="AR18" s="11">
        <v>2.7159918438683364</v>
      </c>
      <c r="AS18" s="11">
        <v>5.4226623944072241</v>
      </c>
      <c r="AT18" s="11">
        <v>6.9909699970870966E-3</v>
      </c>
      <c r="AU18" s="12">
        <v>20.426449169822313</v>
      </c>
      <c r="AV18" s="45">
        <f t="shared" si="0"/>
        <v>100</v>
      </c>
    </row>
    <row r="19" spans="2:48" x14ac:dyDescent="0.25">
      <c r="B19" s="21" t="s">
        <v>9</v>
      </c>
      <c r="C19" s="3">
        <v>0.3</v>
      </c>
      <c r="D19" s="4">
        <v>0</v>
      </c>
      <c r="E19" s="4">
        <v>16.8</v>
      </c>
      <c r="F19" s="4">
        <v>0.3</v>
      </c>
      <c r="G19" s="4">
        <v>2.1</v>
      </c>
      <c r="H19" s="5">
        <v>5</v>
      </c>
      <c r="I19" s="4">
        <v>14.8</v>
      </c>
      <c r="J19" s="4">
        <v>9.4</v>
      </c>
      <c r="K19" s="4">
        <v>4.2</v>
      </c>
      <c r="L19" s="4">
        <v>1.4</v>
      </c>
      <c r="M19" s="4">
        <v>0.4</v>
      </c>
      <c r="N19" s="4">
        <v>0.1</v>
      </c>
      <c r="O19" s="4">
        <v>0.9</v>
      </c>
      <c r="P19" s="4">
        <v>8.1</v>
      </c>
      <c r="Q19" s="4">
        <v>9.1</v>
      </c>
      <c r="R19" s="4">
        <v>4.4000000000000004</v>
      </c>
      <c r="S19" s="4">
        <v>2.6</v>
      </c>
      <c r="T19" s="4">
        <v>0.3</v>
      </c>
      <c r="U19" s="4">
        <v>2.6</v>
      </c>
      <c r="V19" s="4">
        <v>14.4</v>
      </c>
      <c r="W19" s="4" t="s">
        <v>48</v>
      </c>
      <c r="X19" s="5">
        <v>2.8</v>
      </c>
      <c r="Y19" s="26">
        <v>100</v>
      </c>
      <c r="Z19" s="3">
        <v>0.15909644684602045</v>
      </c>
      <c r="AA19" s="4">
        <v>3.6549183734896587E-2</v>
      </c>
      <c r="AB19" s="4">
        <v>11.573191532055784</v>
      </c>
      <c r="AC19" s="4">
        <v>0.10821424988175264</v>
      </c>
      <c r="AD19" s="4">
        <v>0.39989106909945676</v>
      </c>
      <c r="AE19" s="5">
        <v>12.610901689862262</v>
      </c>
      <c r="AF19" s="4">
        <v>16.417750003583254</v>
      </c>
      <c r="AG19" s="4">
        <v>5.0645702245983175</v>
      </c>
      <c r="AH19" s="4">
        <v>2.5670426693803838</v>
      </c>
      <c r="AI19" s="4">
        <v>0.39630781579211399</v>
      </c>
      <c r="AJ19" s="4">
        <v>0.42784044489673062</v>
      </c>
      <c r="AK19" s="4">
        <v>0.13186372171021515</v>
      </c>
      <c r="AL19" s="4">
        <v>0.74531668792730288</v>
      </c>
      <c r="AM19" s="4">
        <v>2.5519930054895443</v>
      </c>
      <c r="AN19" s="4">
        <v>2.7275724175493412</v>
      </c>
      <c r="AO19" s="4">
        <v>4.4941162980693425</v>
      </c>
      <c r="AP19" s="4">
        <v>2.7311556708566842</v>
      </c>
      <c r="AQ19" s="4">
        <v>0.46940618326190714</v>
      </c>
      <c r="AR19" s="4">
        <v>2.1850678668176413</v>
      </c>
      <c r="AS19" s="4">
        <v>9.9385113732459978</v>
      </c>
      <c r="AT19" s="4">
        <v>2.1499519844056817E-3</v>
      </c>
      <c r="AU19" s="5">
        <v>24.261491493356647</v>
      </c>
      <c r="AV19" s="44">
        <f t="shared" si="0"/>
        <v>100.00000000000001</v>
      </c>
    </row>
    <row r="20" spans="2:48" x14ac:dyDescent="0.25">
      <c r="B20" s="22" t="s">
        <v>10</v>
      </c>
      <c r="C20" s="10">
        <v>0.3</v>
      </c>
      <c r="D20" s="11">
        <v>0</v>
      </c>
      <c r="E20" s="11">
        <v>18.3</v>
      </c>
      <c r="F20" s="11">
        <v>0.5</v>
      </c>
      <c r="G20" s="11">
        <v>0.6</v>
      </c>
      <c r="H20" s="12">
        <v>5.5</v>
      </c>
      <c r="I20" s="11">
        <v>16.5</v>
      </c>
      <c r="J20" s="11">
        <v>11.7</v>
      </c>
      <c r="K20" s="11">
        <v>2.4</v>
      </c>
      <c r="L20" s="11">
        <v>2.4</v>
      </c>
      <c r="M20" s="11">
        <v>0.5</v>
      </c>
      <c r="N20" s="11">
        <v>0</v>
      </c>
      <c r="O20" s="11">
        <v>1.8</v>
      </c>
      <c r="P20" s="11">
        <v>8.6999999999999993</v>
      </c>
      <c r="Q20" s="11">
        <v>7.9</v>
      </c>
      <c r="R20" s="11">
        <v>4.7</v>
      </c>
      <c r="S20" s="11">
        <v>2.9</v>
      </c>
      <c r="T20" s="11">
        <v>0.4</v>
      </c>
      <c r="U20" s="11">
        <v>2.7</v>
      </c>
      <c r="V20" s="11">
        <v>10</v>
      </c>
      <c r="W20" s="11" t="s">
        <v>48</v>
      </c>
      <c r="X20" s="12">
        <v>2.2000000000000002</v>
      </c>
      <c r="Y20" s="27">
        <v>100</v>
      </c>
      <c r="Z20" s="10">
        <v>0.15352137397421994</v>
      </c>
      <c r="AA20" s="11">
        <v>5.0252102052642085E-2</v>
      </c>
      <c r="AB20" s="11">
        <v>11.723045998706429</v>
      </c>
      <c r="AC20" s="11">
        <v>0.11384866182739725</v>
      </c>
      <c r="AD20" s="11">
        <v>0.44048732516957079</v>
      </c>
      <c r="AE20" s="12">
        <v>9.9005056467493624</v>
      </c>
      <c r="AF20" s="11">
        <v>19.322053459580722</v>
      </c>
      <c r="AG20" s="11">
        <v>5.66850924374193</v>
      </c>
      <c r="AH20" s="11">
        <v>2.4829106786919066</v>
      </c>
      <c r="AI20" s="11">
        <v>0.65808614027790135</v>
      </c>
      <c r="AJ20" s="11">
        <v>0.86979415873412791</v>
      </c>
      <c r="AK20" s="11">
        <v>0.15135740785712054</v>
      </c>
      <c r="AL20" s="11">
        <v>1.2648381954446108</v>
      </c>
      <c r="AM20" s="11">
        <v>2.0180186245350478</v>
      </c>
      <c r="AN20" s="11">
        <v>2.4208769833350563</v>
      </c>
      <c r="AO20" s="11">
        <v>4.4780874386575711</v>
      </c>
      <c r="AP20" s="11">
        <v>3.0580447844809968</v>
      </c>
      <c r="AQ20" s="11">
        <v>0.50264124086625972</v>
      </c>
      <c r="AR20" s="11">
        <v>3.3426063288795702</v>
      </c>
      <c r="AS20" s="11">
        <v>7.8776782086207602</v>
      </c>
      <c r="AT20" s="11">
        <v>1.5628644179051367E-3</v>
      </c>
      <c r="AU20" s="12">
        <v>23.501273133398893</v>
      </c>
      <c r="AV20" s="45">
        <f t="shared" si="0"/>
        <v>100</v>
      </c>
    </row>
    <row r="21" spans="2:48" x14ac:dyDescent="0.25">
      <c r="B21" s="21" t="s">
        <v>11</v>
      </c>
      <c r="C21" s="3">
        <v>0.2</v>
      </c>
      <c r="D21" s="4">
        <v>0.1</v>
      </c>
      <c r="E21" s="4">
        <v>11.9</v>
      </c>
      <c r="F21" s="4">
        <v>0.6</v>
      </c>
      <c r="G21" s="4">
        <v>0.1</v>
      </c>
      <c r="H21" s="5">
        <v>5.0999999999999996</v>
      </c>
      <c r="I21" s="4">
        <v>19.399999999999999</v>
      </c>
      <c r="J21" s="4">
        <v>8.5</v>
      </c>
      <c r="K21" s="4">
        <v>3.1</v>
      </c>
      <c r="L21" s="4">
        <v>1.7</v>
      </c>
      <c r="M21" s="4">
        <v>3.2</v>
      </c>
      <c r="N21" s="4">
        <v>0.1</v>
      </c>
      <c r="O21" s="4">
        <v>2.4</v>
      </c>
      <c r="P21" s="4">
        <v>16.399999999999999</v>
      </c>
      <c r="Q21" s="4">
        <v>6.5</v>
      </c>
      <c r="R21" s="4">
        <v>6</v>
      </c>
      <c r="S21" s="4">
        <v>4.7</v>
      </c>
      <c r="T21" s="4">
        <v>0.5</v>
      </c>
      <c r="U21" s="4">
        <v>2.8</v>
      </c>
      <c r="V21" s="4">
        <v>4.0999999999999996</v>
      </c>
      <c r="W21" s="4" t="s">
        <v>48</v>
      </c>
      <c r="X21" s="5">
        <v>2.8</v>
      </c>
      <c r="Y21" s="26">
        <v>100</v>
      </c>
      <c r="Z21" s="3">
        <v>0.16967888384957264</v>
      </c>
      <c r="AA21" s="4">
        <v>0.10644734268310989</v>
      </c>
      <c r="AB21" s="4">
        <v>10.312654951393597</v>
      </c>
      <c r="AC21" s="4">
        <v>0.20106720284587426</v>
      </c>
      <c r="AD21" s="4">
        <v>0.45672278655488174</v>
      </c>
      <c r="AE21" s="5">
        <v>4.5499415449421594</v>
      </c>
      <c r="AF21" s="4">
        <v>18.978105510242145</v>
      </c>
      <c r="AG21" s="4">
        <v>6.9327243696179259</v>
      </c>
      <c r="AH21" s="4">
        <v>3.1529338980198065</v>
      </c>
      <c r="AI21" s="4">
        <v>1.340144750189922</v>
      </c>
      <c r="AJ21" s="4">
        <v>2.2121941344784761</v>
      </c>
      <c r="AK21" s="4">
        <v>0.32707538200494024</v>
      </c>
      <c r="AL21" s="4">
        <v>2.6129638306486465</v>
      </c>
      <c r="AM21" s="4">
        <v>2.4387359150604793</v>
      </c>
      <c r="AN21" s="4">
        <v>3.3062362676104393</v>
      </c>
      <c r="AO21" s="4">
        <v>5.7904625000568632</v>
      </c>
      <c r="AP21" s="4">
        <v>4.1951170693317925</v>
      </c>
      <c r="AQ21" s="4">
        <v>0.8552179668557548</v>
      </c>
      <c r="AR21" s="4">
        <v>2.9495921793046347</v>
      </c>
      <c r="AS21" s="4">
        <v>5.7458819890186374</v>
      </c>
      <c r="AT21" s="4">
        <v>6.8235476078916607E-3</v>
      </c>
      <c r="AU21" s="5">
        <v>23.359277977682449</v>
      </c>
      <c r="AV21" s="44">
        <f t="shared" si="0"/>
        <v>100</v>
      </c>
    </row>
    <row r="22" spans="2:48" x14ac:dyDescent="0.25">
      <c r="B22" s="22" t="s">
        <v>12</v>
      </c>
      <c r="C22" s="10">
        <v>0.4</v>
      </c>
      <c r="D22" s="11">
        <v>0.1</v>
      </c>
      <c r="E22" s="11">
        <v>14.3</v>
      </c>
      <c r="F22" s="11">
        <v>0.4</v>
      </c>
      <c r="G22" s="11">
        <v>0.2</v>
      </c>
      <c r="H22" s="12">
        <v>8.9</v>
      </c>
      <c r="I22" s="11">
        <v>19.600000000000001</v>
      </c>
      <c r="J22" s="11">
        <v>6</v>
      </c>
      <c r="K22" s="11">
        <v>2</v>
      </c>
      <c r="L22" s="11">
        <v>1.5</v>
      </c>
      <c r="M22" s="11">
        <v>2.6</v>
      </c>
      <c r="N22" s="11">
        <v>0.1</v>
      </c>
      <c r="O22" s="11">
        <v>2.1</v>
      </c>
      <c r="P22" s="11">
        <v>10.8</v>
      </c>
      <c r="Q22" s="11">
        <v>7.3</v>
      </c>
      <c r="R22" s="11">
        <v>7.1</v>
      </c>
      <c r="S22" s="11">
        <v>4.5999999999999996</v>
      </c>
      <c r="T22" s="11">
        <v>0.4</v>
      </c>
      <c r="U22" s="11">
        <v>3</v>
      </c>
      <c r="V22" s="11">
        <v>5.4</v>
      </c>
      <c r="W22" s="11">
        <v>0</v>
      </c>
      <c r="X22" s="12">
        <v>3.3</v>
      </c>
      <c r="Y22" s="27">
        <v>100</v>
      </c>
      <c r="Z22" s="10">
        <v>0.20582274105613776</v>
      </c>
      <c r="AA22" s="11">
        <v>0.10275425393184283</v>
      </c>
      <c r="AB22" s="11">
        <v>10.192782063569375</v>
      </c>
      <c r="AC22" s="11">
        <v>0.16465819284491021</v>
      </c>
      <c r="AD22" s="11">
        <v>0.51502820242902259</v>
      </c>
      <c r="AE22" s="12">
        <v>8.104702499725045</v>
      </c>
      <c r="AF22" s="11">
        <v>18.247521485694534</v>
      </c>
      <c r="AG22" s="11">
        <v>5.5446446808176351</v>
      </c>
      <c r="AH22" s="11">
        <v>2.5613147516772199</v>
      </c>
      <c r="AI22" s="11">
        <v>1.0683928543372037</v>
      </c>
      <c r="AJ22" s="11">
        <v>1.731110657218722</v>
      </c>
      <c r="AK22" s="11">
        <v>0.26112778292771066</v>
      </c>
      <c r="AL22" s="11">
        <v>2.3378949518437633</v>
      </c>
      <c r="AM22" s="11">
        <v>2.2015177463195439</v>
      </c>
      <c r="AN22" s="11">
        <v>3.5583766713277925</v>
      </c>
      <c r="AO22" s="11">
        <v>5.4283783996103505</v>
      </c>
      <c r="AP22" s="11">
        <v>3.6872122802331613</v>
      </c>
      <c r="AQ22" s="11">
        <v>0.64260687856458276</v>
      </c>
      <c r="AR22" s="11">
        <v>2.9025719986802203</v>
      </c>
      <c r="AS22" s="11">
        <v>6.6004682074567542</v>
      </c>
      <c r="AT22" s="11">
        <v>4.0850315018775432E-3</v>
      </c>
      <c r="AU22" s="12">
        <v>23.937027668232595</v>
      </c>
      <c r="AV22" s="45">
        <f t="shared" si="0"/>
        <v>100</v>
      </c>
    </row>
    <row r="23" spans="2:48" x14ac:dyDescent="0.25">
      <c r="B23" s="21" t="s">
        <v>13</v>
      </c>
      <c r="C23" s="3">
        <v>0.3</v>
      </c>
      <c r="D23" s="4">
        <v>0</v>
      </c>
      <c r="E23" s="4">
        <v>18.899999999999999</v>
      </c>
      <c r="F23" s="4">
        <v>0.3</v>
      </c>
      <c r="G23" s="4">
        <v>0</v>
      </c>
      <c r="H23" s="5">
        <v>9.4</v>
      </c>
      <c r="I23" s="4">
        <v>16.5</v>
      </c>
      <c r="J23" s="4">
        <v>6.1</v>
      </c>
      <c r="K23" s="4">
        <v>2.8</v>
      </c>
      <c r="L23" s="4">
        <v>0.7</v>
      </c>
      <c r="M23" s="4">
        <v>2.2999999999999998</v>
      </c>
      <c r="N23" s="4">
        <v>0</v>
      </c>
      <c r="O23" s="4">
        <v>1.4</v>
      </c>
      <c r="P23" s="4">
        <v>10.199999999999999</v>
      </c>
      <c r="Q23" s="4">
        <v>5.5</v>
      </c>
      <c r="R23" s="4">
        <v>6.8</v>
      </c>
      <c r="S23" s="4">
        <v>3.2</v>
      </c>
      <c r="T23" s="4">
        <v>0.5</v>
      </c>
      <c r="U23" s="4">
        <v>2.6</v>
      </c>
      <c r="V23" s="4">
        <v>8.8000000000000007</v>
      </c>
      <c r="W23" s="4" t="s">
        <v>48</v>
      </c>
      <c r="X23" s="5">
        <v>3.8</v>
      </c>
      <c r="Y23" s="26">
        <v>100</v>
      </c>
      <c r="Z23" s="3">
        <v>0.21585108814342668</v>
      </c>
      <c r="AA23" s="4">
        <v>5.7137052743848241E-2</v>
      </c>
      <c r="AB23" s="4">
        <v>14.178242210315142</v>
      </c>
      <c r="AC23" s="4">
        <v>9.9037558089336952E-2</v>
      </c>
      <c r="AD23" s="4">
        <v>0.33964803575509789</v>
      </c>
      <c r="AE23" s="5">
        <v>8.6111887046395292</v>
      </c>
      <c r="AF23" s="4">
        <v>16.574824144848776</v>
      </c>
      <c r="AG23" s="4">
        <v>6.3320551563015819</v>
      </c>
      <c r="AH23" s="4">
        <v>2.7895578861829908</v>
      </c>
      <c r="AI23" s="4">
        <v>0.6519972574214683</v>
      </c>
      <c r="AJ23" s="4">
        <v>0.68310520835978572</v>
      </c>
      <c r="AK23" s="4">
        <v>0.20505853373625538</v>
      </c>
      <c r="AL23" s="4">
        <v>1.2214632164351558</v>
      </c>
      <c r="AM23" s="4">
        <v>2.9012925671042944</v>
      </c>
      <c r="AN23" s="4">
        <v>2.5210137382869044</v>
      </c>
      <c r="AO23" s="4">
        <v>4.2446481627263264</v>
      </c>
      <c r="AP23" s="4">
        <v>3.0847659920262069</v>
      </c>
      <c r="AQ23" s="4">
        <v>0.66850351710302447</v>
      </c>
      <c r="AR23" s="4">
        <v>2.3445237309225728</v>
      </c>
      <c r="AS23" s="4">
        <v>9.2625511059193997</v>
      </c>
      <c r="AT23" s="4">
        <v>1.2697122831966277E-3</v>
      </c>
      <c r="AU23" s="5">
        <v>23.012265420655677</v>
      </c>
      <c r="AV23" s="44">
        <f t="shared" si="0"/>
        <v>100</v>
      </c>
    </row>
    <row r="24" spans="2:48" x14ac:dyDescent="0.25">
      <c r="B24" s="22" t="s">
        <v>14</v>
      </c>
      <c r="C24" s="10">
        <v>0.4</v>
      </c>
      <c r="D24" s="11">
        <v>0</v>
      </c>
      <c r="E24" s="11">
        <v>13.6</v>
      </c>
      <c r="F24" s="11">
        <v>0.4</v>
      </c>
      <c r="G24" s="11">
        <v>0.1</v>
      </c>
      <c r="H24" s="12">
        <v>14</v>
      </c>
      <c r="I24" s="11">
        <v>15.5</v>
      </c>
      <c r="J24" s="11">
        <v>9.6</v>
      </c>
      <c r="K24" s="11">
        <v>2.5</v>
      </c>
      <c r="L24" s="11">
        <v>0.7</v>
      </c>
      <c r="M24" s="11">
        <v>1.5</v>
      </c>
      <c r="N24" s="11">
        <v>0</v>
      </c>
      <c r="O24" s="11">
        <v>1.6</v>
      </c>
      <c r="P24" s="11">
        <v>8.6999999999999993</v>
      </c>
      <c r="Q24" s="11">
        <v>5.8</v>
      </c>
      <c r="R24" s="11">
        <v>8.5</v>
      </c>
      <c r="S24" s="11">
        <v>4.2</v>
      </c>
      <c r="T24" s="11">
        <v>0.3</v>
      </c>
      <c r="U24" s="11">
        <v>2.7</v>
      </c>
      <c r="V24" s="11">
        <v>7.4</v>
      </c>
      <c r="W24" s="11" t="s">
        <v>48</v>
      </c>
      <c r="X24" s="12">
        <v>2.6</v>
      </c>
      <c r="Y24" s="27">
        <v>100</v>
      </c>
      <c r="Z24" s="10">
        <v>0.24351795209637192</v>
      </c>
      <c r="AA24" s="11">
        <v>3.8429564098944366E-2</v>
      </c>
      <c r="AB24" s="11">
        <v>10.382256521261745</v>
      </c>
      <c r="AC24" s="11">
        <v>0.13293492070961369</v>
      </c>
      <c r="AD24" s="11">
        <v>0.40821608394899062</v>
      </c>
      <c r="AE24" s="12">
        <v>11.359073298511442</v>
      </c>
      <c r="AF24" s="11">
        <v>19.127727322635799</v>
      </c>
      <c r="AG24" s="11">
        <v>5.0232930215048706</v>
      </c>
      <c r="AH24" s="11">
        <v>2.675560365786708</v>
      </c>
      <c r="AI24" s="11">
        <v>0.59330541307860019</v>
      </c>
      <c r="AJ24" s="11">
        <v>0.62585290103995106</v>
      </c>
      <c r="AK24" s="11">
        <v>0.13450347434630527</v>
      </c>
      <c r="AL24" s="11">
        <v>1.0854391165905919</v>
      </c>
      <c r="AM24" s="11">
        <v>2.2426395620598245</v>
      </c>
      <c r="AN24" s="11">
        <v>3.0955406020108858</v>
      </c>
      <c r="AO24" s="11">
        <v>4.810754003733158</v>
      </c>
      <c r="AP24" s="11">
        <v>3.3167066647844026</v>
      </c>
      <c r="AQ24" s="11">
        <v>0.59526610512446476</v>
      </c>
      <c r="AR24" s="11">
        <v>2.6426207394161843</v>
      </c>
      <c r="AS24" s="11">
        <v>8.7454708013740525</v>
      </c>
      <c r="AT24" s="11">
        <v>1.5685536366916069E-3</v>
      </c>
      <c r="AU24" s="12">
        <v>22.719323012250403</v>
      </c>
      <c r="AV24" s="45">
        <f t="shared" si="0"/>
        <v>100</v>
      </c>
    </row>
    <row r="25" spans="2:48" x14ac:dyDescent="0.25">
      <c r="B25" s="21" t="s">
        <v>15</v>
      </c>
      <c r="C25" s="3">
        <v>0.6</v>
      </c>
      <c r="D25" s="4">
        <v>0</v>
      </c>
      <c r="E25" s="4">
        <v>10.6</v>
      </c>
      <c r="F25" s="4">
        <v>0.5</v>
      </c>
      <c r="G25" s="4">
        <v>0.1</v>
      </c>
      <c r="H25" s="5">
        <v>16.899999999999999</v>
      </c>
      <c r="I25" s="4">
        <v>13.3</v>
      </c>
      <c r="J25" s="4">
        <v>11.5</v>
      </c>
      <c r="K25" s="4">
        <v>3.1</v>
      </c>
      <c r="L25" s="4">
        <v>0.9</v>
      </c>
      <c r="M25" s="4">
        <v>1.8</v>
      </c>
      <c r="N25" s="4">
        <v>0.1</v>
      </c>
      <c r="O25" s="4">
        <v>1.8</v>
      </c>
      <c r="P25" s="4">
        <v>8.6</v>
      </c>
      <c r="Q25" s="4">
        <v>4.5</v>
      </c>
      <c r="R25" s="4">
        <v>9.1</v>
      </c>
      <c r="S25" s="4">
        <v>3.4</v>
      </c>
      <c r="T25" s="4">
        <v>0.5</v>
      </c>
      <c r="U25" s="4">
        <v>2.7</v>
      </c>
      <c r="V25" s="4">
        <v>7.5</v>
      </c>
      <c r="W25" s="4" t="s">
        <v>48</v>
      </c>
      <c r="X25" s="5">
        <v>2.6</v>
      </c>
      <c r="Y25" s="26">
        <v>100</v>
      </c>
      <c r="Z25" s="3">
        <v>0.32428490523588238</v>
      </c>
      <c r="AA25" s="4">
        <v>4.8875476147991842E-2</v>
      </c>
      <c r="AB25" s="4">
        <v>10.386426582052614</v>
      </c>
      <c r="AC25" s="4">
        <v>0.10201785894382424</v>
      </c>
      <c r="AD25" s="4">
        <v>0.37199667957082677</v>
      </c>
      <c r="AE25" s="5">
        <v>14.271639035213617</v>
      </c>
      <c r="AF25" s="4">
        <v>17.400057409289442</v>
      </c>
      <c r="AG25" s="4">
        <v>4.1482090629097197</v>
      </c>
      <c r="AH25" s="4">
        <v>2.5062258046998038</v>
      </c>
      <c r="AI25" s="4">
        <v>0.51164089713651772</v>
      </c>
      <c r="AJ25" s="4">
        <v>0.57913560229326833</v>
      </c>
      <c r="AK25" s="4">
        <v>0.19317450096587252</v>
      </c>
      <c r="AL25" s="4">
        <v>1.1404277767864763</v>
      </c>
      <c r="AM25" s="4">
        <v>2.3495139605427506</v>
      </c>
      <c r="AN25" s="4">
        <v>2.7862900410398841</v>
      </c>
      <c r="AO25" s="4">
        <v>4.2463479158100528</v>
      </c>
      <c r="AP25" s="4">
        <v>2.8561121498227293</v>
      </c>
      <c r="AQ25" s="4">
        <v>0.54112134306705251</v>
      </c>
      <c r="AR25" s="4">
        <v>2.5038984010737089</v>
      </c>
      <c r="AS25" s="4">
        <v>9.894956516342253</v>
      </c>
      <c r="AT25" s="4">
        <v>7.7580120869828316E-4</v>
      </c>
      <c r="AU25" s="5">
        <v>22.836872279847011</v>
      </c>
      <c r="AV25" s="44">
        <f t="shared" si="0"/>
        <v>100</v>
      </c>
    </row>
    <row r="26" spans="2:48" x14ac:dyDescent="0.25">
      <c r="B26" s="22" t="s">
        <v>16</v>
      </c>
      <c r="C26" s="10">
        <v>0.2</v>
      </c>
      <c r="D26" s="11">
        <v>0</v>
      </c>
      <c r="E26" s="11">
        <v>13.1</v>
      </c>
      <c r="F26" s="11">
        <v>0.3</v>
      </c>
      <c r="G26" s="11">
        <v>0.1</v>
      </c>
      <c r="H26" s="12">
        <v>5.9</v>
      </c>
      <c r="I26" s="11">
        <v>17.100000000000001</v>
      </c>
      <c r="J26" s="11">
        <v>10.199999999999999</v>
      </c>
      <c r="K26" s="11">
        <v>3.8</v>
      </c>
      <c r="L26" s="11">
        <v>1.8</v>
      </c>
      <c r="M26" s="11">
        <v>3.7</v>
      </c>
      <c r="N26" s="11">
        <v>0.3</v>
      </c>
      <c r="O26" s="11">
        <v>3.7</v>
      </c>
      <c r="P26" s="11">
        <v>10.6</v>
      </c>
      <c r="Q26" s="11">
        <v>6.1</v>
      </c>
      <c r="R26" s="11">
        <v>10</v>
      </c>
      <c r="S26" s="11">
        <v>4.2</v>
      </c>
      <c r="T26" s="11">
        <v>0.9</v>
      </c>
      <c r="U26" s="11">
        <v>2.7</v>
      </c>
      <c r="V26" s="11">
        <v>3.6</v>
      </c>
      <c r="W26" s="11" t="s">
        <v>48</v>
      </c>
      <c r="X26" s="12">
        <v>1.6</v>
      </c>
      <c r="Y26" s="27">
        <v>100</v>
      </c>
      <c r="Z26" s="10">
        <v>0.20434713238994098</v>
      </c>
      <c r="AA26" s="11">
        <v>0.10432135887774766</v>
      </c>
      <c r="AB26" s="11">
        <v>10.479387326795861</v>
      </c>
      <c r="AC26" s="11">
        <v>0.21355195817327166</v>
      </c>
      <c r="AD26" s="11">
        <v>0.39028461321322061</v>
      </c>
      <c r="AE26" s="12">
        <v>4.2336062052798882</v>
      </c>
      <c r="AF26" s="11">
        <v>19.746805925453184</v>
      </c>
      <c r="AG26" s="11">
        <v>6.0610709507971379</v>
      </c>
      <c r="AH26" s="11">
        <v>2.6736950625314497</v>
      </c>
      <c r="AI26" s="11">
        <v>1.7771450312350421</v>
      </c>
      <c r="AJ26" s="11">
        <v>2.4276193865904094</v>
      </c>
      <c r="AK26" s="11">
        <v>0.40869426477988197</v>
      </c>
      <c r="AL26" s="11">
        <v>3.9138919230722027</v>
      </c>
      <c r="AM26" s="11">
        <v>1.9299451392383311</v>
      </c>
      <c r="AN26" s="11">
        <v>4.455135679132046</v>
      </c>
      <c r="AO26" s="11">
        <v>7.0883295082168409</v>
      </c>
      <c r="AP26" s="11">
        <v>5.3639588114728953</v>
      </c>
      <c r="AQ26" s="11">
        <v>0.94073319505639486</v>
      </c>
      <c r="AR26" s="11">
        <v>2.5963745259514721</v>
      </c>
      <c r="AS26" s="11">
        <v>4.7938732679586149</v>
      </c>
      <c r="AT26" s="11">
        <v>7.9775156788865834E-3</v>
      </c>
      <c r="AU26" s="12">
        <v>20.189251218105277</v>
      </c>
      <c r="AV26" s="45">
        <f t="shared" si="0"/>
        <v>100</v>
      </c>
    </row>
    <row r="27" spans="2:48" x14ac:dyDescent="0.25">
      <c r="B27" s="21" t="s">
        <v>17</v>
      </c>
      <c r="C27" s="3">
        <v>0.2</v>
      </c>
      <c r="D27" s="4">
        <v>0.1</v>
      </c>
      <c r="E27" s="4">
        <v>13.2</v>
      </c>
      <c r="F27" s="4">
        <v>0.5</v>
      </c>
      <c r="G27" s="4">
        <v>0.1</v>
      </c>
      <c r="H27" s="5">
        <v>9.8000000000000007</v>
      </c>
      <c r="I27" s="4">
        <v>13.7</v>
      </c>
      <c r="J27" s="4">
        <v>7.1</v>
      </c>
      <c r="K27" s="4">
        <v>3.9</v>
      </c>
      <c r="L27" s="4">
        <v>1.4</v>
      </c>
      <c r="M27" s="4">
        <v>2.4</v>
      </c>
      <c r="N27" s="4">
        <v>0.1</v>
      </c>
      <c r="O27" s="4">
        <v>3.4</v>
      </c>
      <c r="P27" s="4">
        <v>12.9</v>
      </c>
      <c r="Q27" s="4">
        <v>5.0999999999999996</v>
      </c>
      <c r="R27" s="4">
        <v>9.6</v>
      </c>
      <c r="S27" s="4">
        <v>5.2</v>
      </c>
      <c r="T27" s="4">
        <v>0.3</v>
      </c>
      <c r="U27" s="4">
        <v>2.7</v>
      </c>
      <c r="V27" s="4">
        <v>5.9</v>
      </c>
      <c r="W27" s="4">
        <v>0</v>
      </c>
      <c r="X27" s="5">
        <v>2.4</v>
      </c>
      <c r="Y27" s="26">
        <v>100</v>
      </c>
      <c r="Z27" s="3">
        <v>0.19145802650957289</v>
      </c>
      <c r="AA27" s="4">
        <v>0.13114524160179536</v>
      </c>
      <c r="AB27" s="4">
        <v>9.795918367346939</v>
      </c>
      <c r="AC27" s="4">
        <v>0.20583491128410128</v>
      </c>
      <c r="AD27" s="4">
        <v>0.51020408163265307</v>
      </c>
      <c r="AE27" s="5">
        <v>8.5325057858194828</v>
      </c>
      <c r="AF27" s="4">
        <v>17.985833508661198</v>
      </c>
      <c r="AG27" s="4">
        <v>5.0056104916193274</v>
      </c>
      <c r="AH27" s="4">
        <v>3.2386562872571711</v>
      </c>
      <c r="AI27" s="4">
        <v>1.016550950277018</v>
      </c>
      <c r="AJ27" s="4">
        <v>1.5513009327442318</v>
      </c>
      <c r="AK27" s="4">
        <v>0.25036818851251841</v>
      </c>
      <c r="AL27" s="4">
        <v>2.2487551721719616</v>
      </c>
      <c r="AM27" s="4">
        <v>2.4605512308015989</v>
      </c>
      <c r="AN27" s="4">
        <v>3.4227505435163756</v>
      </c>
      <c r="AO27" s="4">
        <v>5.3776562171260256</v>
      </c>
      <c r="AP27" s="4">
        <v>4.0065923276527107</v>
      </c>
      <c r="AQ27" s="4">
        <v>0.75811768006171543</v>
      </c>
      <c r="AR27" s="4">
        <v>2.8967669542043621</v>
      </c>
      <c r="AS27" s="4">
        <v>7.2466512378147137</v>
      </c>
      <c r="AT27" s="4">
        <v>4.9091801669121256E-3</v>
      </c>
      <c r="AU27" s="5">
        <v>23.161862683217617</v>
      </c>
      <c r="AV27" s="44">
        <f t="shared" si="0"/>
        <v>100.00000000000001</v>
      </c>
    </row>
    <row r="28" spans="2:48" x14ac:dyDescent="0.25">
      <c r="B28" s="22" t="s">
        <v>18</v>
      </c>
      <c r="C28" s="10">
        <v>0.6</v>
      </c>
      <c r="D28" s="11">
        <v>0.1</v>
      </c>
      <c r="E28" s="11">
        <v>14</v>
      </c>
      <c r="F28" s="11">
        <v>0.5</v>
      </c>
      <c r="G28" s="11">
        <v>0.1</v>
      </c>
      <c r="H28" s="12">
        <v>7.1</v>
      </c>
      <c r="I28" s="11">
        <v>12.7</v>
      </c>
      <c r="J28" s="11">
        <v>6.6</v>
      </c>
      <c r="K28" s="11">
        <v>3.8</v>
      </c>
      <c r="L28" s="11">
        <v>1.6</v>
      </c>
      <c r="M28" s="11">
        <v>2.2999999999999998</v>
      </c>
      <c r="N28" s="11">
        <v>0.2</v>
      </c>
      <c r="O28" s="11">
        <v>3.9</v>
      </c>
      <c r="P28" s="11">
        <v>14.4</v>
      </c>
      <c r="Q28" s="11">
        <v>4.3</v>
      </c>
      <c r="R28" s="11">
        <v>11.2</v>
      </c>
      <c r="S28" s="11">
        <v>4.3</v>
      </c>
      <c r="T28" s="11">
        <v>0.8</v>
      </c>
      <c r="U28" s="11">
        <v>2.2000000000000002</v>
      </c>
      <c r="V28" s="11">
        <v>7.5</v>
      </c>
      <c r="W28" s="11" t="s">
        <v>48</v>
      </c>
      <c r="X28" s="12">
        <v>1.8</v>
      </c>
      <c r="Y28" s="27">
        <v>100</v>
      </c>
      <c r="Z28" s="10">
        <v>0.46447206600518204</v>
      </c>
      <c r="AA28" s="11">
        <v>0.13611777769817673</v>
      </c>
      <c r="AB28" s="11">
        <v>10.503755179042638</v>
      </c>
      <c r="AC28" s="11">
        <v>0.14686391804276963</v>
      </c>
      <c r="AD28" s="11">
        <v>0.33313035068237989</v>
      </c>
      <c r="AE28" s="12">
        <v>5.3396377356688278</v>
      </c>
      <c r="AF28" s="11">
        <v>17.393225155520533</v>
      </c>
      <c r="AG28" s="11">
        <v>5.3073993146350498</v>
      </c>
      <c r="AH28" s="11">
        <v>4.3641269954985615</v>
      </c>
      <c r="AI28" s="11">
        <v>1.171329297560626</v>
      </c>
      <c r="AJ28" s="11">
        <v>1.3886401356401714</v>
      </c>
      <c r="AK28" s="11">
        <v>0.43223364497140326</v>
      </c>
      <c r="AL28" s="11">
        <v>2.6805650081790069</v>
      </c>
      <c r="AM28" s="11">
        <v>2.6017599789853256</v>
      </c>
      <c r="AN28" s="11">
        <v>3.1438430585903454</v>
      </c>
      <c r="AO28" s="11">
        <v>5.9151532519014696</v>
      </c>
      <c r="AP28" s="11">
        <v>3.4793614404604121</v>
      </c>
      <c r="AQ28" s="11">
        <v>1.1510310324652839</v>
      </c>
      <c r="AR28" s="11">
        <v>2.2543014411768216</v>
      </c>
      <c r="AS28" s="11">
        <v>8.3843774999701495</v>
      </c>
      <c r="AT28" s="11">
        <v>4.7760623753746222E-3</v>
      </c>
      <c r="AU28" s="12">
        <v>23.403899654929493</v>
      </c>
      <c r="AV28" s="45">
        <f t="shared" si="0"/>
        <v>99.999999999999986</v>
      </c>
    </row>
    <row r="29" spans="2:48" x14ac:dyDescent="0.25">
      <c r="B29" s="21" t="s">
        <v>19</v>
      </c>
      <c r="C29" s="3">
        <v>0.6</v>
      </c>
      <c r="D29" s="4">
        <v>0.1</v>
      </c>
      <c r="E29" s="4">
        <v>9.9</v>
      </c>
      <c r="F29" s="4">
        <v>0.2</v>
      </c>
      <c r="G29" s="4">
        <v>0.1</v>
      </c>
      <c r="H29" s="5">
        <v>5</v>
      </c>
      <c r="I29" s="4">
        <v>13.2</v>
      </c>
      <c r="J29" s="4">
        <v>5</v>
      </c>
      <c r="K29" s="4">
        <v>3.5</v>
      </c>
      <c r="L29" s="4">
        <v>3.7</v>
      </c>
      <c r="M29" s="4">
        <v>3.7</v>
      </c>
      <c r="N29" s="4">
        <v>0.3</v>
      </c>
      <c r="O29" s="4">
        <v>7</v>
      </c>
      <c r="P29" s="4">
        <v>13.5</v>
      </c>
      <c r="Q29" s="4">
        <v>3.5</v>
      </c>
      <c r="R29" s="4">
        <v>10.199999999999999</v>
      </c>
      <c r="S29" s="4">
        <v>9.4</v>
      </c>
      <c r="T29" s="4">
        <v>1.6</v>
      </c>
      <c r="U29" s="4">
        <v>3.7</v>
      </c>
      <c r="V29" s="4">
        <v>4</v>
      </c>
      <c r="W29" s="4" t="s">
        <v>48</v>
      </c>
      <c r="X29" s="5">
        <v>2</v>
      </c>
      <c r="Y29" s="26">
        <v>100</v>
      </c>
      <c r="Z29" s="3">
        <v>0.73892631149214127</v>
      </c>
      <c r="AA29" s="4">
        <v>0.25583452405252771</v>
      </c>
      <c r="AB29" s="4">
        <v>9.5706606790501461</v>
      </c>
      <c r="AC29" s="4">
        <v>0.24698918146560522</v>
      </c>
      <c r="AD29" s="4">
        <v>0.26604068857589985</v>
      </c>
      <c r="AE29" s="5">
        <v>3.9824453970197999</v>
      </c>
      <c r="AF29" s="4">
        <v>17.373613662652243</v>
      </c>
      <c r="AG29" s="4">
        <v>4.4641763625229638</v>
      </c>
      <c r="AH29" s="4">
        <v>3.5483431992923724</v>
      </c>
      <c r="AI29" s="4">
        <v>2.2446757841736407</v>
      </c>
      <c r="AJ29" s="4">
        <v>2.6706130502823706</v>
      </c>
      <c r="AK29" s="4">
        <v>0.87500850513710282</v>
      </c>
      <c r="AL29" s="4">
        <v>6.3768115942028984</v>
      </c>
      <c r="AM29" s="4">
        <v>2.1984078383343539</v>
      </c>
      <c r="AN29" s="4">
        <v>2.9904062053480303</v>
      </c>
      <c r="AO29" s="4">
        <v>6.7632850241545892</v>
      </c>
      <c r="AP29" s="4">
        <v>4.865618833775601</v>
      </c>
      <c r="AQ29" s="4">
        <v>1.2818942641355378</v>
      </c>
      <c r="AR29" s="4">
        <v>2.2344696196502687</v>
      </c>
      <c r="AS29" s="4">
        <v>4.6955160917193979</v>
      </c>
      <c r="AT29" s="4">
        <v>2.4494794856093079E-2</v>
      </c>
      <c r="AU29" s="5">
        <v>22.331768388106415</v>
      </c>
      <c r="AV29" s="44">
        <f t="shared" si="0"/>
        <v>100</v>
      </c>
    </row>
    <row r="30" spans="2:48" x14ac:dyDescent="0.25">
      <c r="B30" s="22" t="s">
        <v>20</v>
      </c>
      <c r="C30" s="10">
        <v>0.4</v>
      </c>
      <c r="D30" s="11">
        <v>0</v>
      </c>
      <c r="E30" s="11">
        <v>13.6</v>
      </c>
      <c r="F30" s="11">
        <v>0.4</v>
      </c>
      <c r="G30" s="11">
        <v>0.1</v>
      </c>
      <c r="H30" s="12">
        <v>8.9</v>
      </c>
      <c r="I30" s="11">
        <v>13.1</v>
      </c>
      <c r="J30" s="11">
        <v>5.6</v>
      </c>
      <c r="K30" s="11">
        <v>2.4</v>
      </c>
      <c r="L30" s="11">
        <v>1.1000000000000001</v>
      </c>
      <c r="M30" s="11">
        <v>1.8</v>
      </c>
      <c r="N30" s="11">
        <v>0.1</v>
      </c>
      <c r="O30" s="11">
        <v>2.2999999999999998</v>
      </c>
      <c r="P30" s="11">
        <v>9.8000000000000007</v>
      </c>
      <c r="Q30" s="11">
        <v>6.5</v>
      </c>
      <c r="R30" s="11">
        <v>7.5</v>
      </c>
      <c r="S30" s="11">
        <v>10.6</v>
      </c>
      <c r="T30" s="11">
        <v>0.8</v>
      </c>
      <c r="U30" s="11">
        <v>5.5</v>
      </c>
      <c r="V30" s="11">
        <v>6.9</v>
      </c>
      <c r="W30" s="11" t="s">
        <v>48</v>
      </c>
      <c r="X30" s="12">
        <v>2.7</v>
      </c>
      <c r="Y30" s="27">
        <v>100</v>
      </c>
      <c r="Z30" s="10">
        <v>0.25945721550516321</v>
      </c>
      <c r="AA30" s="11">
        <v>7.7837164651548968E-2</v>
      </c>
      <c r="AB30" s="11">
        <v>10.437963779772716</v>
      </c>
      <c r="AC30" s="11">
        <v>0.1439987546053656</v>
      </c>
      <c r="AD30" s="11">
        <v>0.32172694722640233</v>
      </c>
      <c r="AE30" s="12">
        <v>8.3687924861190393</v>
      </c>
      <c r="AF30" s="11">
        <v>17.328498780551087</v>
      </c>
      <c r="AG30" s="11">
        <v>4.6319599398059266</v>
      </c>
      <c r="AH30" s="11">
        <v>2.6918686108660683</v>
      </c>
      <c r="AI30" s="11">
        <v>0.99436977842353791</v>
      </c>
      <c r="AJ30" s="11">
        <v>1.2492864926573608</v>
      </c>
      <c r="AK30" s="11">
        <v>0.35610502828083651</v>
      </c>
      <c r="AL30" s="11">
        <v>2.1184681645996575</v>
      </c>
      <c r="AM30" s="11">
        <v>2.4771677650355457</v>
      </c>
      <c r="AN30" s="11">
        <v>4.9056873021638729</v>
      </c>
      <c r="AO30" s="11">
        <v>6.285351045612579</v>
      </c>
      <c r="AP30" s="11">
        <v>4.1830989569819934</v>
      </c>
      <c r="AQ30" s="11">
        <v>0.78615536298064448</v>
      </c>
      <c r="AR30" s="11">
        <v>2.3656011623683257</v>
      </c>
      <c r="AS30" s="11">
        <v>7.5612319028592179</v>
      </c>
      <c r="AT30" s="11">
        <v>2.594572155051632E-3</v>
      </c>
      <c r="AU30" s="12">
        <v>22.452778786778062</v>
      </c>
      <c r="AV30" s="45">
        <f t="shared" si="0"/>
        <v>100</v>
      </c>
    </row>
    <row r="31" spans="2:48" x14ac:dyDescent="0.25">
      <c r="B31" s="21" t="s">
        <v>21</v>
      </c>
      <c r="C31" s="3">
        <v>0.4</v>
      </c>
      <c r="D31" s="4">
        <v>0.1</v>
      </c>
      <c r="E31" s="4">
        <v>16.399999999999999</v>
      </c>
      <c r="F31" s="4">
        <v>0.4</v>
      </c>
      <c r="G31" s="4">
        <v>0.1</v>
      </c>
      <c r="H31" s="5">
        <v>8.1999999999999993</v>
      </c>
      <c r="I31" s="4">
        <v>12.5</v>
      </c>
      <c r="J31" s="4">
        <v>7.3</v>
      </c>
      <c r="K31" s="4">
        <v>2.8</v>
      </c>
      <c r="L31" s="4">
        <v>1.4</v>
      </c>
      <c r="M31" s="4">
        <v>2</v>
      </c>
      <c r="N31" s="4">
        <v>0.1</v>
      </c>
      <c r="O31" s="4">
        <v>2.6</v>
      </c>
      <c r="P31" s="4">
        <v>11</v>
      </c>
      <c r="Q31" s="4">
        <v>3.5</v>
      </c>
      <c r="R31" s="4">
        <v>6</v>
      </c>
      <c r="S31" s="4">
        <v>7.7</v>
      </c>
      <c r="T31" s="4">
        <v>1.4</v>
      </c>
      <c r="U31" s="4">
        <v>3.3</v>
      </c>
      <c r="V31" s="4">
        <v>10.5</v>
      </c>
      <c r="W31" s="4" t="s">
        <v>48</v>
      </c>
      <c r="X31" s="5">
        <v>2.2000000000000002</v>
      </c>
      <c r="Y31" s="26">
        <v>100</v>
      </c>
      <c r="Z31" s="3">
        <v>0.47248966428859362</v>
      </c>
      <c r="AA31" s="4">
        <v>0.1701525279134519</v>
      </c>
      <c r="AB31" s="4">
        <v>12.215357789048365</v>
      </c>
      <c r="AC31" s="4">
        <v>0.15655907527022844</v>
      </c>
      <c r="AD31" s="4">
        <v>0.380147934263938</v>
      </c>
      <c r="AE31" s="5">
        <v>7.2265606689853659</v>
      </c>
      <c r="AF31" s="4">
        <v>16.686197489429919</v>
      </c>
      <c r="AG31" s="4">
        <v>5.3839447262091138</v>
      </c>
      <c r="AH31" s="4">
        <v>3.389457105625814</v>
      </c>
      <c r="AI31" s="4">
        <v>1.1362251450749514</v>
      </c>
      <c r="AJ31" s="4">
        <v>1.360751483561297</v>
      </c>
      <c r="AK31" s="4">
        <v>0.61404906767664458</v>
      </c>
      <c r="AL31" s="4">
        <v>3.2352417290871767</v>
      </c>
      <c r="AM31" s="4">
        <v>2.6797851297002877</v>
      </c>
      <c r="AN31" s="4">
        <v>2.1740149434231126</v>
      </c>
      <c r="AO31" s="4">
        <v>5.1186380297930985</v>
      </c>
      <c r="AP31" s="4">
        <v>3.0777451743243116</v>
      </c>
      <c r="AQ31" s="4">
        <v>1.0040405366132616</v>
      </c>
      <c r="AR31" s="4">
        <v>2.1702650254525682</v>
      </c>
      <c r="AS31" s="4">
        <v>8.2254450683891278</v>
      </c>
      <c r="AT31" s="4">
        <v>8.4373154337248867E-3</v>
      </c>
      <c r="AU31" s="5">
        <v>23.114494370435644</v>
      </c>
      <c r="AV31" s="44">
        <f t="shared" si="0"/>
        <v>99.999999999999972</v>
      </c>
    </row>
    <row r="32" spans="2:48" x14ac:dyDescent="0.25">
      <c r="B32" s="22" t="s">
        <v>22</v>
      </c>
      <c r="C32" s="10">
        <v>0.2</v>
      </c>
      <c r="D32" s="11">
        <v>0</v>
      </c>
      <c r="E32" s="11">
        <v>14.6</v>
      </c>
      <c r="F32" s="11">
        <v>0.3</v>
      </c>
      <c r="G32" s="11">
        <v>0.1</v>
      </c>
      <c r="H32" s="12">
        <v>6</v>
      </c>
      <c r="I32" s="11">
        <v>16.399999999999999</v>
      </c>
      <c r="J32" s="11">
        <v>7.7</v>
      </c>
      <c r="K32" s="11">
        <v>2.2000000000000002</v>
      </c>
      <c r="L32" s="11">
        <v>1.6</v>
      </c>
      <c r="M32" s="11">
        <v>2.5</v>
      </c>
      <c r="N32" s="11">
        <v>0.1</v>
      </c>
      <c r="O32" s="11">
        <v>2.5</v>
      </c>
      <c r="P32" s="11">
        <v>10.199999999999999</v>
      </c>
      <c r="Q32" s="11">
        <v>4.9000000000000004</v>
      </c>
      <c r="R32" s="11">
        <v>6.6</v>
      </c>
      <c r="S32" s="11">
        <v>7.9</v>
      </c>
      <c r="T32" s="11">
        <v>2</v>
      </c>
      <c r="U32" s="11">
        <v>3.7</v>
      </c>
      <c r="V32" s="11">
        <v>8.4</v>
      </c>
      <c r="W32" s="11" t="s">
        <v>48</v>
      </c>
      <c r="X32" s="12">
        <v>2.4</v>
      </c>
      <c r="Y32" s="27">
        <v>100</v>
      </c>
      <c r="Z32" s="10">
        <v>0.17680950867035905</v>
      </c>
      <c r="AA32" s="11">
        <v>0.10039656643742784</v>
      </c>
      <c r="AB32" s="11">
        <v>13.491625253083011</v>
      </c>
      <c r="AC32" s="11">
        <v>0.18461813050438119</v>
      </c>
      <c r="AD32" s="11">
        <v>0.39712419613027011</v>
      </c>
      <c r="AE32" s="12">
        <v>4.3689239161354019</v>
      </c>
      <c r="AF32" s="11">
        <v>19.630317532029292</v>
      </c>
      <c r="AG32" s="11">
        <v>6.5174104378963582</v>
      </c>
      <c r="AH32" s="11">
        <v>2.8897478372906313</v>
      </c>
      <c r="AI32" s="11">
        <v>1.5963054063551025</v>
      </c>
      <c r="AJ32" s="11">
        <v>1.9281718343010446</v>
      </c>
      <c r="AK32" s="11">
        <v>0.35417677604314818</v>
      </c>
      <c r="AL32" s="11">
        <v>2.8278366213208841</v>
      </c>
      <c r="AM32" s="11">
        <v>2.0235485724166011</v>
      </c>
      <c r="AN32" s="11">
        <v>3.2874297921233318</v>
      </c>
      <c r="AO32" s="11">
        <v>5.9284172481301143</v>
      </c>
      <c r="AP32" s="11">
        <v>4.4676472064655384</v>
      </c>
      <c r="AQ32" s="11">
        <v>0.95767169207257552</v>
      </c>
      <c r="AR32" s="11">
        <v>2.8847280089687599</v>
      </c>
      <c r="AS32" s="11">
        <v>5.4286654507526952</v>
      </c>
      <c r="AT32" s="11">
        <v>3.3465522145809281E-3</v>
      </c>
      <c r="AU32" s="12">
        <v>20.555081460658489</v>
      </c>
      <c r="AV32" s="45">
        <f t="shared" si="0"/>
        <v>100</v>
      </c>
    </row>
    <row r="33" spans="2:48" x14ac:dyDescent="0.25">
      <c r="B33" s="21" t="s">
        <v>23</v>
      </c>
      <c r="C33" s="3">
        <v>0.4</v>
      </c>
      <c r="D33" s="4">
        <v>0.1</v>
      </c>
      <c r="E33" s="4">
        <v>8.1</v>
      </c>
      <c r="F33" s="4">
        <v>0.5</v>
      </c>
      <c r="G33" s="4">
        <v>0.1</v>
      </c>
      <c r="H33" s="5">
        <v>3.9</v>
      </c>
      <c r="I33" s="4">
        <v>14.8</v>
      </c>
      <c r="J33" s="4">
        <v>5.4</v>
      </c>
      <c r="K33" s="4">
        <v>2.5</v>
      </c>
      <c r="L33" s="4">
        <v>4.5</v>
      </c>
      <c r="M33" s="4">
        <v>4.5</v>
      </c>
      <c r="N33" s="4">
        <v>0.3</v>
      </c>
      <c r="O33" s="4">
        <v>5</v>
      </c>
      <c r="P33" s="4">
        <v>11.9</v>
      </c>
      <c r="Q33" s="4">
        <v>4.4000000000000004</v>
      </c>
      <c r="R33" s="4">
        <v>8</v>
      </c>
      <c r="S33" s="4">
        <v>11</v>
      </c>
      <c r="T33" s="4">
        <v>3.6</v>
      </c>
      <c r="U33" s="4">
        <v>4.5999999999999996</v>
      </c>
      <c r="V33" s="4">
        <v>5</v>
      </c>
      <c r="W33" s="4" t="s">
        <v>48</v>
      </c>
      <c r="X33" s="5">
        <v>1.4</v>
      </c>
      <c r="Y33" s="26">
        <v>100</v>
      </c>
      <c r="Z33" s="3">
        <v>0.39591710485617077</v>
      </c>
      <c r="AA33" s="4">
        <v>0.26669416091005943</v>
      </c>
      <c r="AB33" s="4">
        <v>10.015465511908445</v>
      </c>
      <c r="AC33" s="4">
        <v>0.30862288208406369</v>
      </c>
      <c r="AD33" s="4">
        <v>0.21720452280303812</v>
      </c>
      <c r="AE33" s="5">
        <v>3.02436677320686</v>
      </c>
      <c r="AF33" s="4">
        <v>16.762552840499019</v>
      </c>
      <c r="AG33" s="4">
        <v>4.2719180671546901</v>
      </c>
      <c r="AH33" s="4">
        <v>3.0312403340550573</v>
      </c>
      <c r="AI33" s="4">
        <v>3.2374471595009795</v>
      </c>
      <c r="AJ33" s="4">
        <v>3.1989552187510739</v>
      </c>
      <c r="AK33" s="4">
        <v>0.88531463724782622</v>
      </c>
      <c r="AL33" s="4">
        <v>6.9471079492731205</v>
      </c>
      <c r="AM33" s="4">
        <v>1.7472591676117815</v>
      </c>
      <c r="AN33" s="4">
        <v>3.7000378045846651</v>
      </c>
      <c r="AO33" s="4">
        <v>7.7430662954943799</v>
      </c>
      <c r="AP33" s="4">
        <v>6.0583565316011958</v>
      </c>
      <c r="AQ33" s="4">
        <v>1.3781489500635804</v>
      </c>
      <c r="AR33" s="4">
        <v>2.2806474894319</v>
      </c>
      <c r="AS33" s="4">
        <v>3.3378011478846616</v>
      </c>
      <c r="AT33" s="4">
        <v>2.6806887307969891E-2</v>
      </c>
      <c r="AU33" s="5">
        <v>21.165068563769459</v>
      </c>
      <c r="AV33" s="44">
        <f t="shared" si="0"/>
        <v>100</v>
      </c>
    </row>
    <row r="34" spans="2:48" s="16" customFormat="1" ht="30" x14ac:dyDescent="0.25">
      <c r="B34" s="40" t="s">
        <v>77</v>
      </c>
      <c r="C34" s="30">
        <v>0.54</v>
      </c>
      <c r="D34" s="31">
        <v>0.06</v>
      </c>
      <c r="E34" s="31">
        <v>15.05</v>
      </c>
      <c r="F34" s="31">
        <v>0.46</v>
      </c>
      <c r="G34" s="31">
        <v>0.81</v>
      </c>
      <c r="H34" s="27">
        <v>7.03</v>
      </c>
      <c r="I34" s="31">
        <v>15.87</v>
      </c>
      <c r="J34" s="31">
        <v>8.06</v>
      </c>
      <c r="K34" s="31">
        <v>2.79</v>
      </c>
      <c r="L34" s="31">
        <v>1.71</v>
      </c>
      <c r="M34" s="31">
        <v>1.54</v>
      </c>
      <c r="N34" s="31">
        <v>0.89</v>
      </c>
      <c r="O34" s="31">
        <v>2.23</v>
      </c>
      <c r="P34" s="31">
        <v>8.39</v>
      </c>
      <c r="Q34" s="31">
        <v>8.1300000000000008</v>
      </c>
      <c r="R34" s="31">
        <v>8.4499999999999993</v>
      </c>
      <c r="S34" s="31">
        <v>5.1100000000000003</v>
      </c>
      <c r="T34" s="31">
        <v>0.67</v>
      </c>
      <c r="U34" s="31">
        <v>2.9</v>
      </c>
      <c r="V34" s="31">
        <v>6.95</v>
      </c>
      <c r="W34" s="31">
        <f>223*100/4683698</f>
        <v>4.7611951069432747E-3</v>
      </c>
      <c r="X34" s="27">
        <v>2.35</v>
      </c>
      <c r="Y34" s="27">
        <v>100</v>
      </c>
      <c r="Z34" s="30">
        <v>0.28050100757835</v>
      </c>
      <c r="AA34" s="31">
        <v>9.477440050589038E-2</v>
      </c>
      <c r="AB34" s="31">
        <v>10.856251488354316</v>
      </c>
      <c r="AC34" s="31">
        <v>0.16193294951302048</v>
      </c>
      <c r="AD34" s="31">
        <v>0.41181638260361453</v>
      </c>
      <c r="AE34" s="27">
        <v>8.4322200943341468</v>
      </c>
      <c r="AF34" s="31">
        <v>18.135129564369947</v>
      </c>
      <c r="AG34" s="31">
        <v>5.5528273228833349</v>
      </c>
      <c r="AH34" s="31">
        <v>2.9255192480483796</v>
      </c>
      <c r="AI34" s="31">
        <v>1.0360346839085635</v>
      </c>
      <c r="AJ34" s="31">
        <v>1.3495546443658661</v>
      </c>
      <c r="AK34" s="31">
        <v>0.29364855427015107</v>
      </c>
      <c r="AL34" s="31">
        <v>2.1838335204407326</v>
      </c>
      <c r="AM34" s="31">
        <v>2.3450060334632079</v>
      </c>
      <c r="AN34" s="31">
        <v>3.2440821031271954</v>
      </c>
      <c r="AO34" s="31">
        <v>5.2403479597288847</v>
      </c>
      <c r="AP34" s="31">
        <v>3.6671049182230604</v>
      </c>
      <c r="AQ34" s="31">
        <v>0.73604248838833497</v>
      </c>
      <c r="AR34" s="31">
        <v>2.7988865608859483</v>
      </c>
      <c r="AS34" s="31">
        <v>7.3904821367464928</v>
      </c>
      <c r="AT34" s="31">
        <v>4.96284867513953E-3</v>
      </c>
      <c r="AU34" s="27">
        <v>22.9</v>
      </c>
      <c r="AV34" s="45">
        <f t="shared" si="0"/>
        <v>100.04095891041459</v>
      </c>
    </row>
    <row r="35" spans="2:48" s="17" customFormat="1" x14ac:dyDescent="0.25">
      <c r="B35" s="21" t="s">
        <v>97</v>
      </c>
      <c r="C35" s="3">
        <v>5.6</v>
      </c>
      <c r="D35" s="4">
        <v>0.46</v>
      </c>
      <c r="E35" s="4">
        <v>9.26</v>
      </c>
      <c r="F35" s="4">
        <v>0.3</v>
      </c>
      <c r="G35" s="4">
        <v>1.47</v>
      </c>
      <c r="H35" s="5">
        <v>3.13</v>
      </c>
      <c r="I35" s="4">
        <v>14.74</v>
      </c>
      <c r="J35" s="4">
        <v>13.51</v>
      </c>
      <c r="K35" s="4">
        <v>1.79</v>
      </c>
      <c r="L35" s="4">
        <v>1.56</v>
      </c>
      <c r="M35" s="4">
        <v>0.74</v>
      </c>
      <c r="N35" s="4">
        <v>6.9</v>
      </c>
      <c r="O35" s="4">
        <v>1.3</v>
      </c>
      <c r="P35" s="4">
        <v>0.77</v>
      </c>
      <c r="Q35" s="4">
        <v>16.86</v>
      </c>
      <c r="R35" s="4">
        <v>7.01</v>
      </c>
      <c r="S35" s="4">
        <v>5.05</v>
      </c>
      <c r="T35" s="4">
        <v>0.35</v>
      </c>
      <c r="U35" s="4">
        <v>3.15</v>
      </c>
      <c r="V35" s="4">
        <v>4.8899999999999997</v>
      </c>
      <c r="W35" s="4" t="s">
        <v>48</v>
      </c>
      <c r="X35" s="5">
        <v>1.1399999999999999</v>
      </c>
      <c r="Y35" s="26">
        <v>100</v>
      </c>
      <c r="Z35" s="3">
        <v>0.24510335553000889</v>
      </c>
      <c r="AA35" s="4">
        <v>1.0021039845563195</v>
      </c>
      <c r="AB35" s="4">
        <v>9.6132572717610572</v>
      </c>
      <c r="AC35" s="4">
        <v>0.19521506192655577</v>
      </c>
      <c r="AD35" s="4">
        <v>0.31885126781337442</v>
      </c>
      <c r="AE35" s="5">
        <v>9.2076437542025467</v>
      </c>
      <c r="AF35" s="4">
        <v>14.233347070689542</v>
      </c>
      <c r="AG35" s="4">
        <v>3.5420688458451726</v>
      </c>
      <c r="AH35" s="4">
        <v>2.6028674923540764</v>
      </c>
      <c r="AI35" s="4">
        <v>0.65722404181940441</v>
      </c>
      <c r="AJ35" s="4">
        <v>0.67891460425568839</v>
      </c>
      <c r="AK35" s="4">
        <v>0.19304600568292737</v>
      </c>
      <c r="AL35" s="4">
        <v>1.4098865583584581</v>
      </c>
      <c r="AM35" s="4">
        <v>2.5963603236231916</v>
      </c>
      <c r="AN35" s="4">
        <v>6.9279656421491005</v>
      </c>
      <c r="AO35" s="4">
        <v>6.0646812571849988</v>
      </c>
      <c r="AP35" s="4">
        <v>5.0343795414615107</v>
      </c>
      <c r="AQ35" s="4">
        <v>0.78086024770622309</v>
      </c>
      <c r="AR35" s="4">
        <v>3.4206016962019823</v>
      </c>
      <c r="AS35" s="4">
        <v>7.4745678155434563</v>
      </c>
      <c r="AT35" s="4">
        <v>0</v>
      </c>
      <c r="AU35" s="5">
        <v>23.801054161334402</v>
      </c>
      <c r="AV35" s="44">
        <f t="shared" si="0"/>
        <v>100</v>
      </c>
    </row>
    <row r="36" spans="2:48" s="17" customFormat="1" x14ac:dyDescent="0.25">
      <c r="B36" s="22" t="s">
        <v>78</v>
      </c>
      <c r="C36" s="10">
        <v>9.42</v>
      </c>
      <c r="D36" s="18">
        <v>7.0000000000000007E-2</v>
      </c>
      <c r="E36" s="18">
        <v>16.600000000000001</v>
      </c>
      <c r="F36" s="11">
        <v>0.36</v>
      </c>
      <c r="G36" s="11">
        <v>0.49</v>
      </c>
      <c r="H36" s="12">
        <v>4.9000000000000004</v>
      </c>
      <c r="I36" s="11">
        <v>19.8</v>
      </c>
      <c r="J36" s="11">
        <v>5.51</v>
      </c>
      <c r="K36" s="11">
        <v>2.17</v>
      </c>
      <c r="L36" s="11">
        <v>0.94</v>
      </c>
      <c r="M36" s="11">
        <v>0.49</v>
      </c>
      <c r="N36" s="11">
        <v>8.86</v>
      </c>
      <c r="O36" s="11">
        <v>1.51</v>
      </c>
      <c r="P36" s="11">
        <v>0.28999999999999998</v>
      </c>
      <c r="Q36" s="11">
        <v>6.15</v>
      </c>
      <c r="R36" s="11">
        <v>7.81</v>
      </c>
      <c r="S36" s="11">
        <v>2.96</v>
      </c>
      <c r="T36" s="11">
        <v>0.44</v>
      </c>
      <c r="U36" s="11">
        <v>3.39</v>
      </c>
      <c r="V36" s="11">
        <v>5.86</v>
      </c>
      <c r="W36" s="11" t="s">
        <v>48</v>
      </c>
      <c r="X36" s="12">
        <v>1.97</v>
      </c>
      <c r="Y36" s="27">
        <v>100</v>
      </c>
      <c r="Z36" s="10">
        <v>5.4288531054880051</v>
      </c>
      <c r="AA36" s="18">
        <v>0.10515938218862964</v>
      </c>
      <c r="AB36" s="18">
        <v>12.605980939861977</v>
      </c>
      <c r="AC36" s="11">
        <v>0.16431153466973381</v>
      </c>
      <c r="AD36" s="11">
        <v>0.21689122576404865</v>
      </c>
      <c r="AE36" s="12">
        <v>7.4465987512323366</v>
      </c>
      <c r="AF36" s="11">
        <v>15.997371015445284</v>
      </c>
      <c r="AG36" s="11">
        <v>3.6214262241209334</v>
      </c>
      <c r="AH36" s="11">
        <v>2.1097601051593822</v>
      </c>
      <c r="AI36" s="11">
        <v>0.53894183371672688</v>
      </c>
      <c r="AJ36" s="11">
        <v>1.0384488991127179</v>
      </c>
      <c r="AK36" s="11">
        <v>0.32205060795267831</v>
      </c>
      <c r="AL36" s="11">
        <v>2.5238251725271112</v>
      </c>
      <c r="AM36" s="11">
        <v>1.8731514952349655</v>
      </c>
      <c r="AN36" s="11">
        <v>4.1866579033848179</v>
      </c>
      <c r="AO36" s="11">
        <v>7.7489319750246466</v>
      </c>
      <c r="AP36" s="11">
        <v>3.3453828458757808</v>
      </c>
      <c r="AQ36" s="11">
        <v>0.51922444955635894</v>
      </c>
      <c r="AR36" s="11">
        <v>2.1163325665461712</v>
      </c>
      <c r="AS36" s="11">
        <v>7.5714755175813346</v>
      </c>
      <c r="AT36" s="11">
        <v>6.5724613867893522E-3</v>
      </c>
      <c r="AU36" s="12">
        <v>20.512651988169569</v>
      </c>
      <c r="AV36" s="45">
        <f t="shared" si="0"/>
        <v>100</v>
      </c>
    </row>
    <row r="37" spans="2:48" s="17" customFormat="1" x14ac:dyDescent="0.25">
      <c r="B37" s="21" t="s">
        <v>79</v>
      </c>
      <c r="C37" s="3">
        <v>6.73</v>
      </c>
      <c r="D37" s="19">
        <v>0.32</v>
      </c>
      <c r="E37" s="19">
        <v>14.5</v>
      </c>
      <c r="F37" s="4">
        <v>0.55000000000000004</v>
      </c>
      <c r="G37" s="4">
        <v>1.32</v>
      </c>
      <c r="H37" s="5">
        <v>3.37</v>
      </c>
      <c r="I37" s="4">
        <v>13.62</v>
      </c>
      <c r="J37" s="4">
        <v>16.54</v>
      </c>
      <c r="K37" s="4">
        <v>1.58</v>
      </c>
      <c r="L37" s="4">
        <v>0.96</v>
      </c>
      <c r="M37" s="4">
        <v>0.54</v>
      </c>
      <c r="N37" s="4">
        <v>7.32</v>
      </c>
      <c r="O37" s="4">
        <v>1.84</v>
      </c>
      <c r="P37" s="4">
        <v>1.36</v>
      </c>
      <c r="Q37" s="4">
        <v>9.49</v>
      </c>
      <c r="R37" s="4">
        <v>7.17</v>
      </c>
      <c r="S37" s="4">
        <v>3.14</v>
      </c>
      <c r="T37" s="4">
        <v>0.21</v>
      </c>
      <c r="U37" s="4">
        <v>2.25</v>
      </c>
      <c r="V37" s="4">
        <v>3.68</v>
      </c>
      <c r="W37" s="4" t="s">
        <v>48</v>
      </c>
      <c r="X37" s="5">
        <v>3.5</v>
      </c>
      <c r="Y37" s="26">
        <v>100</v>
      </c>
      <c r="Z37" s="3">
        <v>0.75139855087422336</v>
      </c>
      <c r="AA37" s="19">
        <v>0.63992733728299234</v>
      </c>
      <c r="AB37" s="19">
        <v>18.770513799723389</v>
      </c>
      <c r="AC37" s="4">
        <v>0.70185578927812065</v>
      </c>
      <c r="AD37" s="4">
        <v>0.37982783890345356</v>
      </c>
      <c r="AE37" s="5">
        <v>7.9474846727081312</v>
      </c>
      <c r="AF37" s="4">
        <v>14.280701030076584</v>
      </c>
      <c r="AG37" s="4">
        <v>5.2164399397229735</v>
      </c>
      <c r="AH37" s="4">
        <v>2.9188943707037134</v>
      </c>
      <c r="AI37" s="4">
        <v>0.5490989410234709</v>
      </c>
      <c r="AJ37" s="4">
        <v>0.8422269471337448</v>
      </c>
      <c r="AK37" s="4">
        <v>0.30344941477612863</v>
      </c>
      <c r="AL37" s="4">
        <v>2.5142951510022087</v>
      </c>
      <c r="AM37" s="4">
        <v>2.2480028074231573</v>
      </c>
      <c r="AN37" s="4">
        <v>3.2202795037466716</v>
      </c>
      <c r="AO37" s="4">
        <v>5.8150816423425473</v>
      </c>
      <c r="AP37" s="4">
        <v>3.4308362405301072</v>
      </c>
      <c r="AQ37" s="4">
        <v>0.5986417026195735</v>
      </c>
      <c r="AR37" s="4">
        <v>1.9321677022480026</v>
      </c>
      <c r="AS37" s="4">
        <v>6.3146378217699155</v>
      </c>
      <c r="AT37" s="4">
        <v>6.1928451995128288E-3</v>
      </c>
      <c r="AU37" s="5">
        <v>20.61804595091138</v>
      </c>
      <c r="AV37" s="44">
        <f t="shared" si="0"/>
        <v>100.00000000000001</v>
      </c>
    </row>
    <row r="38" spans="2:48" s="17" customFormat="1" x14ac:dyDescent="0.25">
      <c r="B38" s="22" t="s">
        <v>80</v>
      </c>
      <c r="C38" s="10">
        <v>6.54</v>
      </c>
      <c r="D38" s="11">
        <v>0.08</v>
      </c>
      <c r="E38" s="11">
        <v>14.47</v>
      </c>
      <c r="F38" s="11">
        <v>0.47</v>
      </c>
      <c r="G38" s="11">
        <v>1.1100000000000001</v>
      </c>
      <c r="H38" s="12">
        <v>5.69</v>
      </c>
      <c r="I38" s="11">
        <v>18.829999999999998</v>
      </c>
      <c r="J38" s="11">
        <v>7.79</v>
      </c>
      <c r="K38" s="11">
        <v>2.83</v>
      </c>
      <c r="L38" s="11">
        <v>0.96</v>
      </c>
      <c r="M38" s="11">
        <v>0.39</v>
      </c>
      <c r="N38" s="11">
        <v>0.23</v>
      </c>
      <c r="O38" s="11">
        <v>1.39</v>
      </c>
      <c r="P38" s="11">
        <v>0.21</v>
      </c>
      <c r="Q38" s="11">
        <v>8.33</v>
      </c>
      <c r="R38" s="11">
        <v>16.97</v>
      </c>
      <c r="S38" s="11">
        <v>2.92</v>
      </c>
      <c r="T38" s="11">
        <v>0.49</v>
      </c>
      <c r="U38" s="11">
        <v>2.95</v>
      </c>
      <c r="V38" s="11">
        <v>5.55</v>
      </c>
      <c r="W38" s="11" t="s">
        <v>48</v>
      </c>
      <c r="X38" s="12">
        <v>1.82</v>
      </c>
      <c r="Y38" s="27">
        <v>100</v>
      </c>
      <c r="Z38" s="10">
        <v>2.6833414278776107</v>
      </c>
      <c r="AA38" s="11">
        <v>0.13659543467702767</v>
      </c>
      <c r="AB38" s="11">
        <v>13.407600777076251</v>
      </c>
      <c r="AC38" s="11">
        <v>0.28836813987372512</v>
      </c>
      <c r="AD38" s="11">
        <v>0.37032540067994174</v>
      </c>
      <c r="AE38" s="12">
        <v>9.7832685769791166</v>
      </c>
      <c r="AF38" s="11">
        <v>15.930063137445361</v>
      </c>
      <c r="AG38" s="11">
        <v>4.7990529383195728</v>
      </c>
      <c r="AH38" s="11">
        <v>2.9686741136474017</v>
      </c>
      <c r="AI38" s="11">
        <v>0.51602719766877125</v>
      </c>
      <c r="AJ38" s="11">
        <v>0.75582807187955314</v>
      </c>
      <c r="AK38" s="11">
        <v>0.35514813016027197</v>
      </c>
      <c r="AL38" s="11">
        <v>1.7544924720738222</v>
      </c>
      <c r="AM38" s="11">
        <v>2.3039096648858672</v>
      </c>
      <c r="AN38" s="11">
        <v>3.1174113647401653</v>
      </c>
      <c r="AO38" s="11">
        <v>5.387931034482758</v>
      </c>
      <c r="AP38" s="11">
        <v>2.8411850412821757</v>
      </c>
      <c r="AQ38" s="11">
        <v>0.56762991743564828</v>
      </c>
      <c r="AR38" s="11">
        <v>2.7045896066051478</v>
      </c>
      <c r="AS38" s="11">
        <v>7.4490043710539089</v>
      </c>
      <c r="AT38" s="11">
        <v>0</v>
      </c>
      <c r="AU38" s="12">
        <v>21.879553181155899</v>
      </c>
      <c r="AV38" s="45">
        <f t="shared" si="0"/>
        <v>99.999999999999986</v>
      </c>
    </row>
    <row r="39" spans="2:48" s="17" customFormat="1" x14ac:dyDescent="0.25">
      <c r="B39" s="21" t="s">
        <v>81</v>
      </c>
      <c r="C39" s="3">
        <v>3.35</v>
      </c>
      <c r="D39" s="4">
        <v>0.13</v>
      </c>
      <c r="E39" s="4">
        <v>7.33</v>
      </c>
      <c r="F39" s="4">
        <v>0.4</v>
      </c>
      <c r="G39" s="4">
        <v>2.04</v>
      </c>
      <c r="H39" s="5">
        <v>3.64</v>
      </c>
      <c r="I39" s="4">
        <v>14.6</v>
      </c>
      <c r="J39" s="4">
        <v>10.27</v>
      </c>
      <c r="K39" s="4">
        <v>2.27</v>
      </c>
      <c r="L39" s="4">
        <v>1.63</v>
      </c>
      <c r="M39" s="4">
        <v>0.82</v>
      </c>
      <c r="N39" s="4">
        <v>0.13</v>
      </c>
      <c r="O39" s="4">
        <v>1.47</v>
      </c>
      <c r="P39" s="4">
        <v>1.39</v>
      </c>
      <c r="Q39" s="4">
        <v>18.190000000000001</v>
      </c>
      <c r="R39" s="4">
        <v>6.27</v>
      </c>
      <c r="S39" s="4">
        <v>12.92</v>
      </c>
      <c r="T39" s="4">
        <v>0.94</v>
      </c>
      <c r="U39" s="4">
        <v>4.79</v>
      </c>
      <c r="V39" s="4">
        <v>6.14</v>
      </c>
      <c r="W39" s="4" t="s">
        <v>48</v>
      </c>
      <c r="X39" s="5">
        <v>1.27</v>
      </c>
      <c r="Y39" s="26">
        <v>100</v>
      </c>
      <c r="Z39" s="3">
        <v>0.43319810217974281</v>
      </c>
      <c r="AA39" s="4">
        <v>0.98672901052052531</v>
      </c>
      <c r="AB39" s="4">
        <v>9.9188613078456989</v>
      </c>
      <c r="AC39" s="4">
        <v>0.19253248985766347</v>
      </c>
      <c r="AD39" s="4">
        <v>0.46070274358798052</v>
      </c>
      <c r="AE39" s="5">
        <v>8.1551261775424599</v>
      </c>
      <c r="AF39" s="4">
        <v>15.062229251186137</v>
      </c>
      <c r="AG39" s="4">
        <v>3.218043044763804</v>
      </c>
      <c r="AH39" s="4">
        <v>3.0598913566664372</v>
      </c>
      <c r="AI39" s="4">
        <v>0.51227394622842604</v>
      </c>
      <c r="AJ39" s="4">
        <v>0.58791171010107957</v>
      </c>
      <c r="AK39" s="4">
        <v>0.19940865020972287</v>
      </c>
      <c r="AL39" s="4">
        <v>1.5471360792133673</v>
      </c>
      <c r="AM39" s="4">
        <v>2.5991886130784572</v>
      </c>
      <c r="AN39" s="4">
        <v>6.8589699511792617</v>
      </c>
      <c r="AO39" s="4">
        <v>5.8241078181943209</v>
      </c>
      <c r="AP39" s="4">
        <v>4.4041807054940518</v>
      </c>
      <c r="AQ39" s="4">
        <v>1.1139379770336244</v>
      </c>
      <c r="AR39" s="4">
        <v>3.8197070755690024</v>
      </c>
      <c r="AS39" s="4">
        <v>6.6458089802654188</v>
      </c>
      <c r="AT39" s="4">
        <v>0</v>
      </c>
      <c r="AU39" s="5">
        <v>24.400055009282816</v>
      </c>
      <c r="AV39" s="44">
        <f t="shared" si="0"/>
        <v>100</v>
      </c>
    </row>
    <row r="40" spans="2:48" s="17" customFormat="1" x14ac:dyDescent="0.25">
      <c r="B40" s="22" t="s">
        <v>82</v>
      </c>
      <c r="C40" s="10">
        <v>1.64</v>
      </c>
      <c r="D40" s="11">
        <v>7.0000000000000007E-2</v>
      </c>
      <c r="E40" s="11">
        <v>17.260000000000002</v>
      </c>
      <c r="F40" s="11">
        <v>0.51</v>
      </c>
      <c r="G40" s="11">
        <v>0.78</v>
      </c>
      <c r="H40" s="12">
        <v>4.8600000000000003</v>
      </c>
      <c r="I40" s="11">
        <v>21.16</v>
      </c>
      <c r="J40" s="11">
        <v>10.38</v>
      </c>
      <c r="K40" s="11">
        <v>2.88</v>
      </c>
      <c r="L40" s="11">
        <v>1.1299999999999999</v>
      </c>
      <c r="M40" s="11">
        <v>0.27</v>
      </c>
      <c r="N40" s="11">
        <v>0.08</v>
      </c>
      <c r="O40" s="11">
        <v>2.38</v>
      </c>
      <c r="P40" s="11">
        <v>6</v>
      </c>
      <c r="Q40" s="11">
        <v>4.5999999999999996</v>
      </c>
      <c r="R40" s="11">
        <v>5.27</v>
      </c>
      <c r="S40" s="11">
        <v>3.95</v>
      </c>
      <c r="T40" s="11">
        <v>0.38</v>
      </c>
      <c r="U40" s="11">
        <v>2.1</v>
      </c>
      <c r="V40" s="11">
        <v>10.59</v>
      </c>
      <c r="W40" s="11" t="s">
        <v>48</v>
      </c>
      <c r="X40" s="12">
        <v>3.74</v>
      </c>
      <c r="Y40" s="27">
        <v>100</v>
      </c>
      <c r="Z40" s="10">
        <v>0.68751239505519934</v>
      </c>
      <c r="AA40" s="11">
        <v>0.13056124809942485</v>
      </c>
      <c r="AB40" s="11">
        <v>13.806438818007535</v>
      </c>
      <c r="AC40" s="11">
        <v>0.13717194420572487</v>
      </c>
      <c r="AD40" s="11">
        <v>0.38837839624512466</v>
      </c>
      <c r="AE40" s="12">
        <v>9.2268790903682163</v>
      </c>
      <c r="AF40" s="11">
        <v>15.780557942751372</v>
      </c>
      <c r="AG40" s="11">
        <v>5.0051232894823823</v>
      </c>
      <c r="AH40" s="11">
        <v>2.9252330270377471</v>
      </c>
      <c r="AI40" s="11">
        <v>0.89161763733721155</v>
      </c>
      <c r="AJ40" s="11">
        <v>1.001520460104449</v>
      </c>
      <c r="AK40" s="11">
        <v>0.50241290407879946</v>
      </c>
      <c r="AL40" s="11">
        <v>2.5310702716996101</v>
      </c>
      <c r="AM40" s="11">
        <v>2.7682289945131222</v>
      </c>
      <c r="AN40" s="11">
        <v>2.4294308190652476</v>
      </c>
      <c r="AO40" s="11">
        <v>5.1695643551265951</v>
      </c>
      <c r="AP40" s="11">
        <v>3.1161168771071597</v>
      </c>
      <c r="AQ40" s="11">
        <v>0.77014609638394915</v>
      </c>
      <c r="AR40" s="11">
        <v>1.989819527996298</v>
      </c>
      <c r="AS40" s="11">
        <v>8.3774046407086669</v>
      </c>
      <c r="AT40" s="11">
        <v>4.1316850664374965E-3</v>
      </c>
      <c r="AU40" s="12">
        <v>22.360679579559729</v>
      </c>
      <c r="AV40" s="45">
        <f t="shared" si="0"/>
        <v>100.00000000000001</v>
      </c>
    </row>
    <row r="41" spans="2:48" s="17" customFormat="1" x14ac:dyDescent="0.25">
      <c r="B41" s="21" t="s">
        <v>83</v>
      </c>
      <c r="C41" s="3">
        <v>8.11</v>
      </c>
      <c r="D41" s="4">
        <v>0.04</v>
      </c>
      <c r="E41" s="4">
        <v>15</v>
      </c>
      <c r="F41" s="4">
        <v>0.3</v>
      </c>
      <c r="G41" s="4">
        <v>0.73</v>
      </c>
      <c r="H41" s="5">
        <v>2.52</v>
      </c>
      <c r="I41" s="4">
        <v>12.11</v>
      </c>
      <c r="J41" s="4">
        <v>7.79</v>
      </c>
      <c r="K41" s="4">
        <v>2.76</v>
      </c>
      <c r="L41" s="4">
        <v>1.17</v>
      </c>
      <c r="M41" s="4">
        <v>0.4</v>
      </c>
      <c r="N41" s="4">
        <v>0.11</v>
      </c>
      <c r="O41" s="4">
        <v>1.68</v>
      </c>
      <c r="P41" s="4">
        <v>11.65</v>
      </c>
      <c r="Q41" s="4">
        <v>6.47</v>
      </c>
      <c r="R41" s="4">
        <v>12.49</v>
      </c>
      <c r="S41" s="4">
        <v>3.15</v>
      </c>
      <c r="T41" s="4">
        <v>0.73</v>
      </c>
      <c r="U41" s="4">
        <v>2.71</v>
      </c>
      <c r="V41" s="4">
        <v>7.38</v>
      </c>
      <c r="W41" s="4" t="s">
        <v>48</v>
      </c>
      <c r="X41" s="5">
        <v>2.7</v>
      </c>
      <c r="Y41" s="26">
        <v>100</v>
      </c>
      <c r="Z41" s="3">
        <v>3.8291011688835148</v>
      </c>
      <c r="AA41" s="4">
        <v>0.10580411124546554</v>
      </c>
      <c r="AB41" s="4">
        <v>11.321039903264813</v>
      </c>
      <c r="AC41" s="4">
        <v>0.27710600564288596</v>
      </c>
      <c r="AD41" s="4">
        <v>0.21160822249093109</v>
      </c>
      <c r="AE41" s="5">
        <v>9.3409915356711011</v>
      </c>
      <c r="AF41" s="4">
        <v>13.331318016928659</v>
      </c>
      <c r="AG41" s="4">
        <v>4.0407093913744463</v>
      </c>
      <c r="AH41" s="4">
        <v>3.184199919387344</v>
      </c>
      <c r="AI41" s="4">
        <v>0.9471987101975009</v>
      </c>
      <c r="AJ41" s="4">
        <v>1.1134623135832327</v>
      </c>
      <c r="AK41" s="4">
        <v>0.48367593712212814</v>
      </c>
      <c r="AL41" s="4">
        <v>2.4133413945989517</v>
      </c>
      <c r="AM41" s="4">
        <v>3.2900040306328093</v>
      </c>
      <c r="AN41" s="4">
        <v>3.1791616283756547</v>
      </c>
      <c r="AO41" s="4">
        <v>5.814187827488916</v>
      </c>
      <c r="AP41" s="4">
        <v>3.6981056025796053</v>
      </c>
      <c r="AQ41" s="4">
        <v>0.76582023377670294</v>
      </c>
      <c r="AR41" s="4">
        <v>1.5417170495767836</v>
      </c>
      <c r="AS41" s="4">
        <v>9.1041918581217249</v>
      </c>
      <c r="AT41" s="4">
        <v>0</v>
      </c>
      <c r="AU41" s="5">
        <v>22.007255139056834</v>
      </c>
      <c r="AV41" s="44">
        <f t="shared" si="0"/>
        <v>100.00000000000001</v>
      </c>
    </row>
    <row r="42" spans="2:48" s="17" customFormat="1" x14ac:dyDescent="0.25">
      <c r="B42" s="22" t="s">
        <v>84</v>
      </c>
      <c r="C42" s="10">
        <v>10.01</v>
      </c>
      <c r="D42" s="11" t="s">
        <v>48</v>
      </c>
      <c r="E42" s="11">
        <v>16.78</v>
      </c>
      <c r="F42" s="11">
        <v>0.49</v>
      </c>
      <c r="G42" s="11">
        <v>1.23</v>
      </c>
      <c r="H42" s="12">
        <v>1.61</v>
      </c>
      <c r="I42" s="11">
        <v>13.4</v>
      </c>
      <c r="J42" s="11">
        <v>5.58</v>
      </c>
      <c r="K42" s="11">
        <v>2.5299999999999998</v>
      </c>
      <c r="L42" s="11">
        <v>1.29</v>
      </c>
      <c r="M42" s="11">
        <v>0.61</v>
      </c>
      <c r="N42" s="11">
        <v>0.04</v>
      </c>
      <c r="O42" s="11">
        <v>1.22</v>
      </c>
      <c r="P42" s="11">
        <v>8.5399999999999991</v>
      </c>
      <c r="Q42" s="11">
        <v>11.14</v>
      </c>
      <c r="R42" s="11">
        <v>10.17</v>
      </c>
      <c r="S42" s="11">
        <v>3.41</v>
      </c>
      <c r="T42" s="11">
        <v>0.84</v>
      </c>
      <c r="U42" s="11">
        <v>3.97</v>
      </c>
      <c r="V42" s="11">
        <v>6.12</v>
      </c>
      <c r="W42" s="11" t="s">
        <v>48</v>
      </c>
      <c r="X42" s="29">
        <v>1.03</v>
      </c>
      <c r="Y42" s="27">
        <v>100</v>
      </c>
      <c r="Z42" s="10">
        <v>5.4135506194887819</v>
      </c>
      <c r="AA42" s="11">
        <v>0.12278156044201363</v>
      </c>
      <c r="AB42" s="11">
        <v>16.687130260073669</v>
      </c>
      <c r="AC42" s="11">
        <v>7.8133720281281391E-2</v>
      </c>
      <c r="AD42" s="11">
        <v>0.22323920080366111</v>
      </c>
      <c r="AE42" s="12">
        <v>5.8935149012166539</v>
      </c>
      <c r="AF42" s="11">
        <v>13.606429288983147</v>
      </c>
      <c r="AG42" s="11">
        <v>3.8732001339435205</v>
      </c>
      <c r="AH42" s="11">
        <v>2.4444692488000892</v>
      </c>
      <c r="AI42" s="11">
        <v>0.55809800200915283</v>
      </c>
      <c r="AJ42" s="11">
        <v>0.98225248353610906</v>
      </c>
      <c r="AK42" s="11">
        <v>0.15626744056256278</v>
      </c>
      <c r="AL42" s="11">
        <v>1.5515124455854448</v>
      </c>
      <c r="AM42" s="11">
        <v>1.8752092867507537</v>
      </c>
      <c r="AN42" s="11">
        <v>4.1299252148677308</v>
      </c>
      <c r="AO42" s="11">
        <v>7.8580198682888724</v>
      </c>
      <c r="AP42" s="11">
        <v>3.7169326933809574</v>
      </c>
      <c r="AQ42" s="11">
        <v>0.54693604196896972</v>
      </c>
      <c r="AR42" s="11">
        <v>1.8975332068311195</v>
      </c>
      <c r="AS42" s="11">
        <v>7.9473155486103355</v>
      </c>
      <c r="AT42" s="11">
        <v>0</v>
      </c>
      <c r="AU42" s="29">
        <v>20.437548833575175</v>
      </c>
      <c r="AV42" s="45">
        <f t="shared" si="0"/>
        <v>100.00000000000001</v>
      </c>
    </row>
    <row r="43" spans="2:48" s="17" customFormat="1" x14ac:dyDescent="0.25">
      <c r="B43" s="21" t="s">
        <v>85</v>
      </c>
      <c r="C43" s="3">
        <v>3.4</v>
      </c>
      <c r="D43" s="19">
        <v>0.06</v>
      </c>
      <c r="E43" s="19">
        <v>11.96</v>
      </c>
      <c r="F43" s="4">
        <v>0.3</v>
      </c>
      <c r="G43" s="4">
        <v>1.42</v>
      </c>
      <c r="H43" s="5">
        <v>5.97</v>
      </c>
      <c r="I43" s="4">
        <v>14.53</v>
      </c>
      <c r="J43" s="4">
        <v>10.33</v>
      </c>
      <c r="K43" s="4">
        <v>3.62</v>
      </c>
      <c r="L43" s="4">
        <v>1.21</v>
      </c>
      <c r="M43" s="4">
        <v>0.32</v>
      </c>
      <c r="N43" s="4">
        <v>7.0000000000000007E-2</v>
      </c>
      <c r="O43" s="4">
        <v>1.54</v>
      </c>
      <c r="P43" s="4">
        <v>11.81</v>
      </c>
      <c r="Q43" s="4">
        <v>7.77</v>
      </c>
      <c r="R43" s="4">
        <v>5.54</v>
      </c>
      <c r="S43" s="4">
        <v>3.28</v>
      </c>
      <c r="T43" s="4">
        <v>0.53</v>
      </c>
      <c r="U43" s="4">
        <v>3.73</v>
      </c>
      <c r="V43" s="4">
        <v>10.199999999999999</v>
      </c>
      <c r="W43" s="4" t="s">
        <v>48</v>
      </c>
      <c r="X43" s="5">
        <v>2.4300000000000002</v>
      </c>
      <c r="Y43" s="26">
        <v>100</v>
      </c>
      <c r="Z43" s="3">
        <v>1.2156599980855747</v>
      </c>
      <c r="AA43" s="19">
        <v>4.6265275517692481E-2</v>
      </c>
      <c r="AB43" s="19">
        <v>12.261893366516704</v>
      </c>
      <c r="AC43" s="4">
        <v>8.4553779394403505E-2</v>
      </c>
      <c r="AD43" s="4">
        <v>0.33661976324941767</v>
      </c>
      <c r="AE43" s="5">
        <v>12.802718483775246</v>
      </c>
      <c r="AF43" s="4">
        <v>15.950352573306532</v>
      </c>
      <c r="AG43" s="4">
        <v>5.8310200695574483</v>
      </c>
      <c r="AH43" s="4">
        <v>2.4807759803452347</v>
      </c>
      <c r="AI43" s="4">
        <v>0.39724322772087678</v>
      </c>
      <c r="AJ43" s="4">
        <v>0.49775055039724325</v>
      </c>
      <c r="AK43" s="4">
        <v>0.22654031460387353</v>
      </c>
      <c r="AL43" s="4">
        <v>1.2316135413675378</v>
      </c>
      <c r="AM43" s="4">
        <v>2.5318273188475162</v>
      </c>
      <c r="AN43" s="4">
        <v>2.6195718068983123</v>
      </c>
      <c r="AO43" s="4">
        <v>3.7283430649947351</v>
      </c>
      <c r="AP43" s="4">
        <v>3.3310998372738583</v>
      </c>
      <c r="AQ43" s="4">
        <v>0.57273220382246903</v>
      </c>
      <c r="AR43" s="4">
        <v>2.4680131457196643</v>
      </c>
      <c r="AS43" s="4">
        <v>8.5750295140550712</v>
      </c>
      <c r="AT43" s="4">
        <v>0</v>
      </c>
      <c r="AU43" s="5">
        <v>22.810376184550588</v>
      </c>
      <c r="AV43" s="44">
        <f t="shared" si="0"/>
        <v>100</v>
      </c>
    </row>
    <row r="44" spans="2:48" s="17" customFormat="1" x14ac:dyDescent="0.25">
      <c r="B44" s="22" t="s">
        <v>86</v>
      </c>
      <c r="C44" s="10">
        <v>4.0599999999999996</v>
      </c>
      <c r="D44" s="18">
        <v>0.12</v>
      </c>
      <c r="E44" s="18">
        <v>4.26</v>
      </c>
      <c r="F44" s="11">
        <v>0.21</v>
      </c>
      <c r="G44" s="11">
        <v>1.1399999999999999</v>
      </c>
      <c r="H44" s="12">
        <v>5.64</v>
      </c>
      <c r="I44" s="11">
        <v>12.22</v>
      </c>
      <c r="J44" s="11">
        <v>4.51</v>
      </c>
      <c r="K44" s="11">
        <v>2.37</v>
      </c>
      <c r="L44" s="11">
        <v>2.62</v>
      </c>
      <c r="M44" s="11">
        <v>2.92</v>
      </c>
      <c r="N44" s="11">
        <v>0.18</v>
      </c>
      <c r="O44" s="11">
        <v>4.95</v>
      </c>
      <c r="P44" s="11">
        <v>10.050000000000001</v>
      </c>
      <c r="Q44" s="11">
        <v>13.78</v>
      </c>
      <c r="R44" s="11">
        <v>9.93</v>
      </c>
      <c r="S44" s="11">
        <v>8.1</v>
      </c>
      <c r="T44" s="11">
        <v>1.05</v>
      </c>
      <c r="U44" s="11">
        <v>4.08</v>
      </c>
      <c r="V44" s="11">
        <v>6.28</v>
      </c>
      <c r="W44" s="11" t="s">
        <v>48</v>
      </c>
      <c r="X44" s="12">
        <v>1.54</v>
      </c>
      <c r="Y44" s="27">
        <v>100</v>
      </c>
      <c r="Z44" s="10">
        <v>1.3208387219878306</v>
      </c>
      <c r="AA44" s="18">
        <v>0.29257743761528188</v>
      </c>
      <c r="AB44" s="18">
        <v>5.366039815973032</v>
      </c>
      <c r="AC44" s="11">
        <v>0.23639408908770962</v>
      </c>
      <c r="AD44" s="11">
        <v>0.33312485424131277</v>
      </c>
      <c r="AE44" s="12">
        <v>7.5855470986070772</v>
      </c>
      <c r="AF44" s="11">
        <v>14.025430915682573</v>
      </c>
      <c r="AG44" s="11">
        <v>2.8756863909088981</v>
      </c>
      <c r="AH44" s="11">
        <v>2.5786036847796132</v>
      </c>
      <c r="AI44" s="11">
        <v>1.3587359806644475</v>
      </c>
      <c r="AJ44" s="11">
        <v>1.6937159454703501</v>
      </c>
      <c r="AK44" s="11">
        <v>0.48418385735789859</v>
      </c>
      <c r="AL44" s="11">
        <v>4.024794877774716</v>
      </c>
      <c r="AM44" s="11">
        <v>1.9073186761931011</v>
      </c>
      <c r="AN44" s="11">
        <v>9.2620370174062376</v>
      </c>
      <c r="AO44" s="11">
        <v>7.6814828163758566</v>
      </c>
      <c r="AP44" s="11">
        <v>6.5135582080692007</v>
      </c>
      <c r="AQ44" s="11">
        <v>1.1663345135370067</v>
      </c>
      <c r="AR44" s="11">
        <v>2.5998049483749233</v>
      </c>
      <c r="AS44" s="11">
        <v>5.7847647719804103</v>
      </c>
      <c r="AT44" s="11">
        <v>7.6854580532999773E-3</v>
      </c>
      <c r="AU44" s="12">
        <v>22.901339919859222</v>
      </c>
      <c r="AV44" s="45">
        <f t="shared" si="0"/>
        <v>100</v>
      </c>
    </row>
    <row r="45" spans="2:48" s="17" customFormat="1" x14ac:dyDescent="0.25">
      <c r="B45" s="21" t="s">
        <v>87</v>
      </c>
      <c r="C45" s="3">
        <v>6.62</v>
      </c>
      <c r="D45" s="19">
        <v>7.0000000000000007E-2</v>
      </c>
      <c r="E45" s="19">
        <v>12.31</v>
      </c>
      <c r="F45" s="4">
        <v>0.72</v>
      </c>
      <c r="G45" s="4">
        <v>0.86</v>
      </c>
      <c r="H45" s="5">
        <v>5.58</v>
      </c>
      <c r="I45" s="4">
        <v>14.97</v>
      </c>
      <c r="J45" s="4">
        <v>6.7</v>
      </c>
      <c r="K45" s="4">
        <v>3.47</v>
      </c>
      <c r="L45" s="4">
        <v>0.94</v>
      </c>
      <c r="M45" s="4">
        <v>1.99</v>
      </c>
      <c r="N45" s="4">
        <v>0.21</v>
      </c>
      <c r="O45" s="4">
        <v>1.89</v>
      </c>
      <c r="P45" s="4">
        <v>10.34</v>
      </c>
      <c r="Q45" s="4">
        <v>6.23</v>
      </c>
      <c r="R45" s="4">
        <v>8.08</v>
      </c>
      <c r="S45" s="4">
        <v>4.9400000000000004</v>
      </c>
      <c r="T45" s="4">
        <v>1.31</v>
      </c>
      <c r="U45" s="4">
        <v>3.11</v>
      </c>
      <c r="V45" s="4">
        <v>8.19</v>
      </c>
      <c r="W45" s="4" t="s">
        <v>48</v>
      </c>
      <c r="X45" s="5">
        <v>1.48</v>
      </c>
      <c r="Y45" s="26">
        <v>100</v>
      </c>
      <c r="Z45" s="3">
        <v>1.7161091630953043</v>
      </c>
      <c r="AA45" s="19">
        <v>7.792063227027328E-2</v>
      </c>
      <c r="AB45" s="19">
        <v>14.446856273538526</v>
      </c>
      <c r="AC45" s="4">
        <v>0.28941949128958644</v>
      </c>
      <c r="AD45" s="4">
        <v>0.29498525073746312</v>
      </c>
      <c r="AE45" s="5">
        <v>7.1557113968200952</v>
      </c>
      <c r="AF45" s="4">
        <v>16.441253409027663</v>
      </c>
      <c r="AG45" s="4">
        <v>3.781005918257546</v>
      </c>
      <c r="AH45" s="4">
        <v>3.3895475037568872</v>
      </c>
      <c r="AI45" s="4">
        <v>0.77178531010556384</v>
      </c>
      <c r="AJ45" s="4">
        <v>1.1242834084710858</v>
      </c>
      <c r="AK45" s="4">
        <v>0.4526817684273019</v>
      </c>
      <c r="AL45" s="4">
        <v>2.6455909908907072</v>
      </c>
      <c r="AM45" s="4">
        <v>2.2467115637928794</v>
      </c>
      <c r="AN45" s="4">
        <v>2.5528283334260959</v>
      </c>
      <c r="AO45" s="4">
        <v>7.6046826589488141</v>
      </c>
      <c r="AP45" s="4">
        <v>5.2095508432125559</v>
      </c>
      <c r="AQ45" s="4">
        <v>0.96844214393053929</v>
      </c>
      <c r="AR45" s="4">
        <v>2.0389232110721509</v>
      </c>
      <c r="AS45" s="4">
        <v>6.7215821598857168</v>
      </c>
      <c r="AT45" s="4">
        <v>0</v>
      </c>
      <c r="AU45" s="5">
        <v>20.070128569043248</v>
      </c>
      <c r="AV45" s="44">
        <f t="shared" si="0"/>
        <v>100.00000000000001</v>
      </c>
    </row>
    <row r="46" spans="2:48" s="17" customFormat="1" x14ac:dyDescent="0.25">
      <c r="B46" s="22" t="s">
        <v>88</v>
      </c>
      <c r="C46" s="10">
        <v>8.43</v>
      </c>
      <c r="D46" s="18">
        <v>0.03</v>
      </c>
      <c r="E46" s="18">
        <v>10.5</v>
      </c>
      <c r="F46" s="11">
        <v>0.35</v>
      </c>
      <c r="G46" s="11">
        <v>1.25</v>
      </c>
      <c r="H46" s="12">
        <v>7.67</v>
      </c>
      <c r="I46" s="11">
        <v>13.12</v>
      </c>
      <c r="J46" s="11">
        <v>6.22</v>
      </c>
      <c r="K46" s="11">
        <v>2.36</v>
      </c>
      <c r="L46" s="11">
        <v>0.67</v>
      </c>
      <c r="M46" s="11">
        <v>0.86</v>
      </c>
      <c r="N46" s="11">
        <v>0.05</v>
      </c>
      <c r="O46" s="11">
        <v>1.29</v>
      </c>
      <c r="P46" s="11">
        <v>8.36</v>
      </c>
      <c r="Q46" s="11">
        <v>10.050000000000001</v>
      </c>
      <c r="R46" s="11">
        <v>7.34</v>
      </c>
      <c r="S46" s="11">
        <v>4.34</v>
      </c>
      <c r="T46" s="11">
        <v>0.55000000000000004</v>
      </c>
      <c r="U46" s="11">
        <v>3.39</v>
      </c>
      <c r="V46" s="11">
        <v>11.13</v>
      </c>
      <c r="W46" s="11" t="s">
        <v>48</v>
      </c>
      <c r="X46" s="12">
        <v>2.02</v>
      </c>
      <c r="Y46" s="27">
        <v>100</v>
      </c>
      <c r="Z46" s="10">
        <v>2.1317896634198759</v>
      </c>
      <c r="AA46" s="18">
        <v>3.8129571215640055E-2</v>
      </c>
      <c r="AB46" s="18">
        <v>9.8339630489791681</v>
      </c>
      <c r="AC46" s="11">
        <v>0.10398973967901833</v>
      </c>
      <c r="AD46" s="11">
        <v>0.4436895559638116</v>
      </c>
      <c r="AE46" s="12">
        <v>10.98824915941627</v>
      </c>
      <c r="AF46" s="11">
        <v>16.007487261256887</v>
      </c>
      <c r="AG46" s="11">
        <v>3.910014211931089</v>
      </c>
      <c r="AH46" s="11">
        <v>2.0659294949564977</v>
      </c>
      <c r="AI46" s="11">
        <v>0.66553433394571737</v>
      </c>
      <c r="AJ46" s="11">
        <v>0.61700578876217549</v>
      </c>
      <c r="AK46" s="11">
        <v>0.17678255745433119</v>
      </c>
      <c r="AL46" s="11">
        <v>1.2686748240840238</v>
      </c>
      <c r="AM46" s="11">
        <v>2.4125619605532256</v>
      </c>
      <c r="AN46" s="11">
        <v>5.8858192658324375</v>
      </c>
      <c r="AO46" s="11">
        <v>6.6033484696176643</v>
      </c>
      <c r="AP46" s="11">
        <v>3.1994176574577975</v>
      </c>
      <c r="AQ46" s="11">
        <v>0.59274151617040449</v>
      </c>
      <c r="AR46" s="11">
        <v>2.0971264168602031</v>
      </c>
      <c r="AS46" s="11">
        <v>8.1805261880827764</v>
      </c>
      <c r="AT46" s="11">
        <v>0</v>
      </c>
      <c r="AU46" s="12">
        <v>22.777219314360984</v>
      </c>
      <c r="AV46" s="45">
        <f t="shared" si="0"/>
        <v>100.00000000000003</v>
      </c>
    </row>
    <row r="47" spans="2:48" s="17" customFormat="1" x14ac:dyDescent="0.25">
      <c r="B47" s="21" t="s">
        <v>89</v>
      </c>
      <c r="C47" s="3">
        <v>1.51</v>
      </c>
      <c r="D47" s="19">
        <v>0.11</v>
      </c>
      <c r="E47" s="19">
        <v>11.81</v>
      </c>
      <c r="F47" s="4">
        <v>0.36</v>
      </c>
      <c r="G47" s="4">
        <v>0.96</v>
      </c>
      <c r="H47" s="5">
        <v>15.81</v>
      </c>
      <c r="I47" s="4">
        <v>12.33</v>
      </c>
      <c r="J47" s="4">
        <v>6.1</v>
      </c>
      <c r="K47" s="4">
        <v>2.48</v>
      </c>
      <c r="L47" s="4">
        <v>1.9</v>
      </c>
      <c r="M47" s="4">
        <v>1.81</v>
      </c>
      <c r="N47" s="4">
        <v>0.15</v>
      </c>
      <c r="O47" s="4">
        <v>2.56</v>
      </c>
      <c r="P47" s="4">
        <v>11.96</v>
      </c>
      <c r="Q47" s="4">
        <v>3.92</v>
      </c>
      <c r="R47" s="4">
        <v>6.99</v>
      </c>
      <c r="S47" s="4">
        <v>4.17</v>
      </c>
      <c r="T47" s="4">
        <v>0.57999999999999996</v>
      </c>
      <c r="U47" s="4">
        <v>2.5499999999999998</v>
      </c>
      <c r="V47" s="4">
        <v>8.35</v>
      </c>
      <c r="W47" s="4" t="s">
        <v>48</v>
      </c>
      <c r="X47" s="5">
        <v>3.59</v>
      </c>
      <c r="Y47" s="26">
        <v>100</v>
      </c>
      <c r="Z47" s="3">
        <v>0.77639667598414763</v>
      </c>
      <c r="AA47" s="19">
        <v>0.12110923079418458</v>
      </c>
      <c r="AB47" s="19">
        <v>12.355304205842438</v>
      </c>
      <c r="AC47" s="4">
        <v>0.13516655222565244</v>
      </c>
      <c r="AD47" s="4">
        <v>0.30439507561216933</v>
      </c>
      <c r="AE47" s="5">
        <v>10.552723065361139</v>
      </c>
      <c r="AF47" s="4">
        <v>15.543612839741128</v>
      </c>
      <c r="AG47" s="4">
        <v>4.1679958044302188</v>
      </c>
      <c r="AH47" s="4">
        <v>3.0061041214985105</v>
      </c>
      <c r="AI47" s="4">
        <v>0.98401250020274977</v>
      </c>
      <c r="AJ47" s="4">
        <v>1.1240450483085258</v>
      </c>
      <c r="AK47" s="4">
        <v>0.54336953994712278</v>
      </c>
      <c r="AL47" s="4">
        <v>2.7709143206258751</v>
      </c>
      <c r="AM47" s="4">
        <v>2.9071622052693327</v>
      </c>
      <c r="AN47" s="4">
        <v>2.2226787847986289</v>
      </c>
      <c r="AO47" s="4">
        <v>4.5124001795011814</v>
      </c>
      <c r="AP47" s="4">
        <v>3.2931978784257963</v>
      </c>
      <c r="AQ47" s="4">
        <v>0.75422936141914065</v>
      </c>
      <c r="AR47" s="4">
        <v>1.9501830155117135</v>
      </c>
      <c r="AS47" s="4">
        <v>8.9274804413998936</v>
      </c>
      <c r="AT47" s="4">
        <v>2.7033310445130489E-3</v>
      </c>
      <c r="AU47" s="5">
        <v>23.044815822055938</v>
      </c>
      <c r="AV47" s="44">
        <f t="shared" si="0"/>
        <v>100</v>
      </c>
    </row>
    <row r="48" spans="2:48" s="17" customFormat="1" x14ac:dyDescent="0.25">
      <c r="B48" s="22" t="s">
        <v>90</v>
      </c>
      <c r="C48" s="10">
        <v>0.83</v>
      </c>
      <c r="D48" s="18" t="s">
        <v>48</v>
      </c>
      <c r="E48" s="18">
        <v>7.87</v>
      </c>
      <c r="F48" s="18">
        <v>0.52</v>
      </c>
      <c r="G48" s="11">
        <v>1.96</v>
      </c>
      <c r="H48" s="12">
        <v>18.54</v>
      </c>
      <c r="I48" s="11">
        <v>14.02</v>
      </c>
      <c r="J48" s="11">
        <v>8.64</v>
      </c>
      <c r="K48" s="11">
        <v>3.19</v>
      </c>
      <c r="L48" s="11">
        <v>0.85</v>
      </c>
      <c r="M48" s="11">
        <v>0.72</v>
      </c>
      <c r="N48" s="11">
        <v>0.05</v>
      </c>
      <c r="O48" s="11">
        <v>1.1399999999999999</v>
      </c>
      <c r="P48" s="11">
        <v>11.93</v>
      </c>
      <c r="Q48" s="11">
        <v>6.68</v>
      </c>
      <c r="R48" s="11">
        <v>7.36</v>
      </c>
      <c r="S48" s="11">
        <v>2.62</v>
      </c>
      <c r="T48" s="11">
        <v>0.32</v>
      </c>
      <c r="U48" s="11">
        <v>3.6</v>
      </c>
      <c r="V48" s="11">
        <v>7.12</v>
      </c>
      <c r="W48" s="11" t="s">
        <v>48</v>
      </c>
      <c r="X48" s="12">
        <v>2.0299999999999998</v>
      </c>
      <c r="Y48" s="27">
        <v>100</v>
      </c>
      <c r="Z48" s="10">
        <v>0.54622422504438073</v>
      </c>
      <c r="AA48" s="18">
        <v>4.3242751149346809E-2</v>
      </c>
      <c r="AB48" s="18">
        <v>7.8201101552187167</v>
      </c>
      <c r="AC48" s="18">
        <v>9.7865173653784887E-2</v>
      </c>
      <c r="AD48" s="11">
        <v>0.48704993399790619</v>
      </c>
      <c r="AE48" s="12">
        <v>14.973371569029087</v>
      </c>
      <c r="AF48" s="11">
        <v>16.901087896581547</v>
      </c>
      <c r="AG48" s="11">
        <v>4.5109017251581776</v>
      </c>
      <c r="AH48" s="11">
        <v>3.0133369748281669</v>
      </c>
      <c r="AI48" s="11">
        <v>0.45746278847466887</v>
      </c>
      <c r="AJ48" s="11">
        <v>0.58036323910965448</v>
      </c>
      <c r="AK48" s="11">
        <v>0.15703946470025945</v>
      </c>
      <c r="AL48" s="11">
        <v>0.97637580226683052</v>
      </c>
      <c r="AM48" s="11">
        <v>2.6628430970913559</v>
      </c>
      <c r="AN48" s="11">
        <v>3.2841731530793385</v>
      </c>
      <c r="AO48" s="11">
        <v>3.8486048522918654</v>
      </c>
      <c r="AP48" s="11">
        <v>2.772087942100232</v>
      </c>
      <c r="AQ48" s="11">
        <v>0.48704993399790619</v>
      </c>
      <c r="AR48" s="11">
        <v>3.4525922891346901</v>
      </c>
      <c r="AS48" s="11">
        <v>9.3654695252401119</v>
      </c>
      <c r="AT48" s="11">
        <v>2.2759342710182528E-3</v>
      </c>
      <c r="AU48" s="12">
        <v>23.560471573580955</v>
      </c>
      <c r="AV48" s="45">
        <f t="shared" si="0"/>
        <v>100</v>
      </c>
    </row>
    <row r="49" spans="2:48" s="17" customFormat="1" x14ac:dyDescent="0.25">
      <c r="B49" s="21" t="s">
        <v>91</v>
      </c>
      <c r="C49" s="3">
        <v>3.27</v>
      </c>
      <c r="D49" s="19">
        <v>0.04</v>
      </c>
      <c r="E49" s="19">
        <v>14.8</v>
      </c>
      <c r="F49" s="4">
        <v>0.71</v>
      </c>
      <c r="G49" s="4">
        <v>0.11</v>
      </c>
      <c r="H49" s="5">
        <v>9.67</v>
      </c>
      <c r="I49" s="4">
        <v>13.46</v>
      </c>
      <c r="J49" s="4">
        <v>7.23</v>
      </c>
      <c r="K49" s="4">
        <v>2.79</v>
      </c>
      <c r="L49" s="4">
        <v>0.89</v>
      </c>
      <c r="M49" s="4">
        <v>1.17</v>
      </c>
      <c r="N49" s="4">
        <v>0.03</v>
      </c>
      <c r="O49" s="4">
        <v>1.38</v>
      </c>
      <c r="P49" s="4">
        <v>8.7899999999999991</v>
      </c>
      <c r="Q49" s="4">
        <v>9.2799999999999994</v>
      </c>
      <c r="R49" s="4">
        <v>10.75</v>
      </c>
      <c r="S49" s="4">
        <v>3.86</v>
      </c>
      <c r="T49" s="4">
        <v>0.39</v>
      </c>
      <c r="U49" s="4">
        <v>3.5</v>
      </c>
      <c r="V49" s="4">
        <v>4.7300000000000004</v>
      </c>
      <c r="W49" s="4" t="s">
        <v>48</v>
      </c>
      <c r="X49" s="5">
        <v>3.15</v>
      </c>
      <c r="Y49" s="26">
        <v>100</v>
      </c>
      <c r="Z49" s="3">
        <v>1.0799487955312463</v>
      </c>
      <c r="AA49" s="19">
        <v>5.3531944606074709E-2</v>
      </c>
      <c r="AB49" s="19">
        <v>8.8607005702315824</v>
      </c>
      <c r="AC49" s="4">
        <v>0.14663097870359595</v>
      </c>
      <c r="AD49" s="4">
        <v>0.55393925288025136</v>
      </c>
      <c r="AE49" s="5">
        <v>11.946933550564413</v>
      </c>
      <c r="AF49" s="4">
        <v>17.265215873385316</v>
      </c>
      <c r="AG49" s="4">
        <v>4.592109856860235</v>
      </c>
      <c r="AH49" s="4">
        <v>2.8092633538927032</v>
      </c>
      <c r="AI49" s="4">
        <v>0.56324915629000349</v>
      </c>
      <c r="AJ49" s="4">
        <v>0.81694402420574885</v>
      </c>
      <c r="AK49" s="4">
        <v>0.29093448155475388</v>
      </c>
      <c r="AL49" s="4">
        <v>1.3708832770860002</v>
      </c>
      <c r="AM49" s="4">
        <v>2.4834167345513793</v>
      </c>
      <c r="AN49" s="4">
        <v>4.6293494704992435</v>
      </c>
      <c r="AO49" s="4">
        <v>5.499825439311067</v>
      </c>
      <c r="AP49" s="4">
        <v>2.830210636564646</v>
      </c>
      <c r="AQ49" s="4">
        <v>0.50971721168392881</v>
      </c>
      <c r="AR49" s="4">
        <v>3.2026067729547303</v>
      </c>
      <c r="AS49" s="4">
        <v>7.2966367973932273</v>
      </c>
      <c r="AT49" s="4">
        <v>4.6549517048760621E-3</v>
      </c>
      <c r="AU49" s="5">
        <v>23.19329686954498</v>
      </c>
      <c r="AV49" s="44">
        <f t="shared" si="0"/>
        <v>100.00000000000001</v>
      </c>
    </row>
    <row r="50" spans="2:48" s="17" customFormat="1" x14ac:dyDescent="0.25">
      <c r="B50" s="22" t="s">
        <v>92</v>
      </c>
      <c r="C50" s="10">
        <v>2.88</v>
      </c>
      <c r="D50" s="18">
        <v>0.15</v>
      </c>
      <c r="E50" s="18">
        <v>13.76</v>
      </c>
      <c r="F50" s="11">
        <v>2.2400000000000002</v>
      </c>
      <c r="G50" s="11">
        <v>0.81</v>
      </c>
      <c r="H50" s="12">
        <v>10.17</v>
      </c>
      <c r="I50" s="11">
        <v>15.28</v>
      </c>
      <c r="J50" s="11">
        <v>7.65</v>
      </c>
      <c r="K50" s="11">
        <v>2.27</v>
      </c>
      <c r="L50" s="11">
        <v>1.6</v>
      </c>
      <c r="M50" s="11">
        <v>1.66</v>
      </c>
      <c r="N50" s="11">
        <v>7.0000000000000007E-2</v>
      </c>
      <c r="O50" s="11">
        <v>1.77</v>
      </c>
      <c r="P50" s="11">
        <v>10.54</v>
      </c>
      <c r="Q50" s="11">
        <v>7.7</v>
      </c>
      <c r="R50" s="11">
        <v>6.6</v>
      </c>
      <c r="S50" s="11">
        <v>4.34</v>
      </c>
      <c r="T50" s="11">
        <v>0.37</v>
      </c>
      <c r="U50" s="11">
        <v>2.86</v>
      </c>
      <c r="V50" s="11">
        <v>3.72</v>
      </c>
      <c r="W50" s="11" t="s">
        <v>48</v>
      </c>
      <c r="X50" s="12">
        <v>3.57</v>
      </c>
      <c r="Y50" s="27">
        <v>100</v>
      </c>
      <c r="Z50" s="10">
        <v>0.98856367513083931</v>
      </c>
      <c r="AA50" s="18">
        <v>0.24141394562018714</v>
      </c>
      <c r="AB50" s="18">
        <v>17.321891134645544</v>
      </c>
      <c r="AC50" s="11">
        <v>1.8484907223034766</v>
      </c>
      <c r="AD50" s="11">
        <v>0.32247264268973902</v>
      </c>
      <c r="AE50" s="12">
        <v>8.5939840349609682</v>
      </c>
      <c r="AF50" s="11">
        <v>13.95795520625914</v>
      </c>
      <c r="AG50" s="11">
        <v>5.8186047331230508</v>
      </c>
      <c r="AH50" s="11">
        <v>2.7542335547762957</v>
      </c>
      <c r="AI50" s="11">
        <v>0.53569225889442984</v>
      </c>
      <c r="AJ50" s="11">
        <v>0.80882482510705045</v>
      </c>
      <c r="AK50" s="11">
        <v>0.2079331794392853</v>
      </c>
      <c r="AL50" s="11">
        <v>1.7251405311106804</v>
      </c>
      <c r="AM50" s="11">
        <v>2.4987224444483602</v>
      </c>
      <c r="AN50" s="11">
        <v>3.0361768489312588</v>
      </c>
      <c r="AO50" s="11">
        <v>5.4045005198329488</v>
      </c>
      <c r="AP50" s="11">
        <v>2.7789035930148547</v>
      </c>
      <c r="AQ50" s="11">
        <v>0.68371248832578546</v>
      </c>
      <c r="AR50" s="11">
        <v>1.8202963928879805</v>
      </c>
      <c r="AS50" s="11">
        <v>7.0785388288780418</v>
      </c>
      <c r="AT50" s="11">
        <v>0</v>
      </c>
      <c r="AU50" s="12">
        <v>21.573948439620079</v>
      </c>
      <c r="AV50" s="45">
        <f t="shared" si="0"/>
        <v>100.00000000000001</v>
      </c>
    </row>
    <row r="51" spans="2:48" s="16" customFormat="1" ht="30" x14ac:dyDescent="0.25">
      <c r="B51" s="39" t="s">
        <v>93</v>
      </c>
      <c r="C51" s="32">
        <v>3.8537772089752016</v>
      </c>
      <c r="D51" s="33">
        <v>0.12106271048403072</v>
      </c>
      <c r="E51" s="33">
        <v>9.9164510073360859</v>
      </c>
      <c r="F51" s="33">
        <v>0.46402131542234115</v>
      </c>
      <c r="G51" s="33">
        <v>1.0908221887509157</v>
      </c>
      <c r="H51" s="26">
        <v>7.5193045235527238</v>
      </c>
      <c r="I51" s="33">
        <v>14.193790478706065</v>
      </c>
      <c r="J51" s="33">
        <v>7.3554768036509577</v>
      </c>
      <c r="K51" s="33">
        <v>2.5324641974066378</v>
      </c>
      <c r="L51" s="33">
        <v>1.7689829998605944</v>
      </c>
      <c r="M51" s="33">
        <v>1.6828240838278037</v>
      </c>
      <c r="N51" s="33">
        <v>0.86085544693103411</v>
      </c>
      <c r="O51" s="33">
        <v>2.9592757619875667</v>
      </c>
      <c r="P51" s="33">
        <v>8.6178831110705829</v>
      </c>
      <c r="Q51" s="33">
        <v>9.6875324275117372</v>
      </c>
      <c r="R51" s="33">
        <v>8.2821568239014471</v>
      </c>
      <c r="S51" s="33">
        <v>5.6287347322103329</v>
      </c>
      <c r="T51" s="33">
        <v>0.71704762114394305</v>
      </c>
      <c r="U51" s="33">
        <v>3.3137641488767371</v>
      </c>
      <c r="V51" s="33">
        <v>7.0664985414825834</v>
      </c>
      <c r="W51" s="33" t="s">
        <v>48</v>
      </c>
      <c r="X51" s="26">
        <v>2.3672738669106788</v>
      </c>
      <c r="Y51" s="26">
        <v>100</v>
      </c>
      <c r="Z51" s="32">
        <v>0.46018546475830857</v>
      </c>
      <c r="AA51" s="33">
        <v>0.12374149550713835</v>
      </c>
      <c r="AB51" s="33">
        <v>10.764440438040031</v>
      </c>
      <c r="AC51" s="33">
        <v>0.18576621106782185</v>
      </c>
      <c r="AD51" s="33">
        <v>0.40005698429576991</v>
      </c>
      <c r="AE51" s="26">
        <v>8.5820359114513316</v>
      </c>
      <c r="AF51" s="33">
        <v>17.546754755700903</v>
      </c>
      <c r="AG51" s="33">
        <v>5.2600913337031807</v>
      </c>
      <c r="AH51" s="33">
        <v>2.896993430112635</v>
      </c>
      <c r="AI51" s="33">
        <v>1.0147288845713076</v>
      </c>
      <c r="AJ51" s="33">
        <v>1.3109953597344364</v>
      </c>
      <c r="AK51" s="33">
        <v>0.31495330480552974</v>
      </c>
      <c r="AL51" s="33">
        <v>2.2846067362374254</v>
      </c>
      <c r="AM51" s="33">
        <v>2.3526767141195446</v>
      </c>
      <c r="AN51" s="33">
        <v>3.6206097092747456</v>
      </c>
      <c r="AO51" s="33">
        <v>5.397544067612289</v>
      </c>
      <c r="AP51" s="33">
        <v>3.8134746466074168</v>
      </c>
      <c r="AQ51" s="33">
        <v>0.75886680342249369</v>
      </c>
      <c r="AR51" s="33">
        <v>2.7257001929135587</v>
      </c>
      <c r="AS51" s="33">
        <v>7.3738910468692591</v>
      </c>
      <c r="AT51" s="33">
        <v>4.7648984517483532E-3</v>
      </c>
      <c r="AU51" s="26">
        <v>22.8</v>
      </c>
      <c r="AV51" s="44">
        <f t="shared" si="0"/>
        <v>99.992878389256873</v>
      </c>
    </row>
    <row r="52" spans="2:48" s="16" customFormat="1" x14ac:dyDescent="0.25">
      <c r="B52" s="23" t="s">
        <v>94</v>
      </c>
      <c r="C52" s="30">
        <v>6.98</v>
      </c>
      <c r="D52" s="31">
        <v>0.11</v>
      </c>
      <c r="E52" s="31">
        <v>10.38</v>
      </c>
      <c r="F52" s="31">
        <v>0.42</v>
      </c>
      <c r="G52" s="31">
        <v>0.94</v>
      </c>
      <c r="H52" s="27">
        <v>6.89</v>
      </c>
      <c r="I52" s="31">
        <v>15.5</v>
      </c>
      <c r="J52" s="31">
        <v>7.13</v>
      </c>
      <c r="K52" s="31">
        <v>2.64</v>
      </c>
      <c r="L52" s="31">
        <v>1.43</v>
      </c>
      <c r="M52" s="31">
        <v>1.37</v>
      </c>
      <c r="N52" s="31">
        <v>0.96</v>
      </c>
      <c r="O52" s="31">
        <v>2.2999999999999998</v>
      </c>
      <c r="P52" s="31">
        <v>7.37</v>
      </c>
      <c r="Q52" s="31">
        <v>9.1199999999999992</v>
      </c>
      <c r="R52" s="31">
        <v>8.64</v>
      </c>
      <c r="S52" s="31">
        <v>4.97</v>
      </c>
      <c r="T52" s="31">
        <v>0.64</v>
      </c>
      <c r="U52" s="31">
        <v>3.44</v>
      </c>
      <c r="V52" s="31">
        <v>7.01</v>
      </c>
      <c r="W52" s="31" t="s">
        <v>48</v>
      </c>
      <c r="X52" s="27">
        <v>1.77</v>
      </c>
      <c r="Y52" s="27">
        <v>100</v>
      </c>
      <c r="Z52" s="30">
        <v>5.3201896691045274</v>
      </c>
      <c r="AA52" s="31">
        <v>0.13736038360412317</v>
      </c>
      <c r="AB52" s="31">
        <v>8.5314693202840122</v>
      </c>
      <c r="AC52" s="31">
        <v>0.30768931019348378</v>
      </c>
      <c r="AD52" s="31">
        <v>0.29851144208406311</v>
      </c>
      <c r="AE52" s="27">
        <v>8.4628147649850494</v>
      </c>
      <c r="AF52" s="31">
        <v>16.323735710213171</v>
      </c>
      <c r="AG52" s="31">
        <v>4.1246057105823377</v>
      </c>
      <c r="AH52" s="31">
        <v>3.092377549806598</v>
      </c>
      <c r="AI52" s="31">
        <v>0.78052897335034233</v>
      </c>
      <c r="AJ52" s="31">
        <v>1.0661708908787373</v>
      </c>
      <c r="AK52" s="31">
        <v>0.32507085929456547</v>
      </c>
      <c r="AL52" s="31">
        <v>2.5478582239851022</v>
      </c>
      <c r="AM52" s="31">
        <v>1.8707981771420836</v>
      </c>
      <c r="AN52" s="31">
        <v>4.8075108801319155</v>
      </c>
      <c r="AO52" s="31">
        <v>6.4888552993728279</v>
      </c>
      <c r="AP52" s="31">
        <v>3.9086438084768638</v>
      </c>
      <c r="AQ52" s="31">
        <v>0.87517894279163055</v>
      </c>
      <c r="AR52" s="31">
        <v>2.126137748007531</v>
      </c>
      <c r="AS52" s="31">
        <v>7.7117677701984881</v>
      </c>
      <c r="AT52" s="31">
        <v>1.2305521487491436E-3</v>
      </c>
      <c r="AU52" s="27">
        <v>20.891494009999999</v>
      </c>
      <c r="AV52" s="45">
        <f t="shared" si="0"/>
        <v>99.99999999663622</v>
      </c>
    </row>
    <row r="53" spans="2:48" s="16" customFormat="1" x14ac:dyDescent="0.25">
      <c r="B53" s="24" t="s">
        <v>95</v>
      </c>
      <c r="C53" s="32">
        <v>2.87</v>
      </c>
      <c r="D53" s="33">
        <v>0.08</v>
      </c>
      <c r="E53" s="33">
        <v>13.36</v>
      </c>
      <c r="F53" s="33">
        <v>0.45</v>
      </c>
      <c r="G53" s="33">
        <v>0.85</v>
      </c>
      <c r="H53" s="26">
        <v>6.98</v>
      </c>
      <c r="I53" s="33">
        <v>15.73</v>
      </c>
      <c r="J53" s="33">
        <v>7.73</v>
      </c>
      <c r="K53" s="33">
        <v>2.74</v>
      </c>
      <c r="L53" s="33">
        <v>1.61</v>
      </c>
      <c r="M53" s="33">
        <v>1.48</v>
      </c>
      <c r="N53" s="33">
        <v>0.92</v>
      </c>
      <c r="O53" s="33">
        <v>2.25</v>
      </c>
      <c r="P53" s="33">
        <v>8.02</v>
      </c>
      <c r="Q53" s="33">
        <v>8.49</v>
      </c>
      <c r="R53" s="33">
        <v>8.52</v>
      </c>
      <c r="S53" s="33">
        <v>5.0599999999999996</v>
      </c>
      <c r="T53" s="33">
        <v>0.66</v>
      </c>
      <c r="U53" s="33">
        <v>3.09</v>
      </c>
      <c r="V53" s="33">
        <v>6.97</v>
      </c>
      <c r="W53" s="34">
        <v>0</v>
      </c>
      <c r="X53" s="26">
        <v>2.14</v>
      </c>
      <c r="Y53" s="26">
        <v>100</v>
      </c>
      <c r="Z53" s="32">
        <v>1.6274437486030662</v>
      </c>
      <c r="AA53" s="33">
        <v>0.12701243093837605</v>
      </c>
      <c r="AB53" s="33">
        <v>10.2281334874296</v>
      </c>
      <c r="AC53" s="33">
        <v>0.21504926134156113</v>
      </c>
      <c r="AD53" s="33">
        <v>0.37566814215688388</v>
      </c>
      <c r="AE53" s="26">
        <v>8.553401806423647</v>
      </c>
      <c r="AF53" s="33">
        <v>17.253014451758613</v>
      </c>
      <c r="AG53" s="33">
        <v>4.9873744914854017</v>
      </c>
      <c r="AH53" s="33">
        <v>2.9439200833942389</v>
      </c>
      <c r="AI53" s="33">
        <v>0.95847959445672148</v>
      </c>
      <c r="AJ53" s="33">
        <v>1.2521943016809998</v>
      </c>
      <c r="AK53" s="33">
        <v>0.31738330255718117</v>
      </c>
      <c r="AL53" s="33">
        <v>2.3478335292375498</v>
      </c>
      <c r="AM53" s="33">
        <v>2.2369408648396369</v>
      </c>
      <c r="AN53" s="33">
        <v>3.9056753523351189</v>
      </c>
      <c r="AO53" s="33">
        <v>5.6596512638130942</v>
      </c>
      <c r="AP53" s="33">
        <v>3.836332032709949</v>
      </c>
      <c r="AQ53" s="33">
        <v>0.78680223361593216</v>
      </c>
      <c r="AR53" s="33">
        <v>2.5816994470144259</v>
      </c>
      <c r="AS53" s="33">
        <v>7.4550410598407852</v>
      </c>
      <c r="AT53" s="34">
        <v>3.9160319021139794E-3</v>
      </c>
      <c r="AU53" s="26">
        <v>22.35</v>
      </c>
      <c r="AV53" s="44">
        <f t="shared" si="0"/>
        <v>100.00296691753491</v>
      </c>
    </row>
    <row r="54" spans="2:48" s="16" customFormat="1" ht="30" x14ac:dyDescent="0.25">
      <c r="B54" s="38" t="s">
        <v>96</v>
      </c>
      <c r="C54" s="35">
        <v>0.32</v>
      </c>
      <c r="D54" s="36">
        <v>0.13</v>
      </c>
      <c r="E54" s="36">
        <v>8.51</v>
      </c>
      <c r="F54" s="36">
        <v>0.17</v>
      </c>
      <c r="G54" s="36">
        <v>0.51</v>
      </c>
      <c r="H54" s="28">
        <v>2.96</v>
      </c>
      <c r="I54" s="36">
        <v>15.39</v>
      </c>
      <c r="J54" s="36">
        <v>5.3</v>
      </c>
      <c r="K54" s="36">
        <v>3.39</v>
      </c>
      <c r="L54" s="36">
        <v>5.55</v>
      </c>
      <c r="M54" s="36">
        <v>4.26</v>
      </c>
      <c r="N54" s="36">
        <v>2.2999999999999998</v>
      </c>
      <c r="O54" s="36">
        <v>6.01</v>
      </c>
      <c r="P54" s="36">
        <v>9.91</v>
      </c>
      <c r="Q54" s="36">
        <v>6.65</v>
      </c>
      <c r="R54" s="36">
        <v>8.76</v>
      </c>
      <c r="S54" s="36">
        <v>9.4499999999999993</v>
      </c>
      <c r="T54" s="36">
        <v>1.65</v>
      </c>
      <c r="U54" s="36">
        <v>2.94</v>
      </c>
      <c r="V54" s="36">
        <v>3.97</v>
      </c>
      <c r="W54" s="37">
        <v>0.02</v>
      </c>
      <c r="X54" s="28">
        <v>1.85</v>
      </c>
      <c r="Y54" s="28">
        <v>100</v>
      </c>
      <c r="Z54" s="35">
        <v>0.3311922982303252</v>
      </c>
      <c r="AA54" s="36">
        <v>0.26078415137632438</v>
      </c>
      <c r="AB54" s="36">
        <v>6.4895820365109724</v>
      </c>
      <c r="AC54" s="36">
        <v>0.26697911522811463</v>
      </c>
      <c r="AD54" s="36">
        <v>0.19543919613195987</v>
      </c>
      <c r="AE54" s="28">
        <v>3.0181983019842349</v>
      </c>
      <c r="AF54" s="36">
        <v>16.001889463974798</v>
      </c>
      <c r="AG54" s="36">
        <v>4.1055335918936517</v>
      </c>
      <c r="AH54" s="36">
        <v>3.4272446170827324</v>
      </c>
      <c r="AI54" s="36">
        <v>3.4300442642080604</v>
      </c>
      <c r="AJ54" s="36">
        <v>3.9764519893279839</v>
      </c>
      <c r="AK54" s="36">
        <v>0.82518109845048471</v>
      </c>
      <c r="AL54" s="36">
        <v>6.8392400923764418</v>
      </c>
      <c r="AM54" s="36">
        <v>1.8719512885226977</v>
      </c>
      <c r="AN54" s="36">
        <v>4.564080050846357</v>
      </c>
      <c r="AO54" s="36">
        <v>6.7973049524566314</v>
      </c>
      <c r="AP54" s="36">
        <v>7.1621525831510091</v>
      </c>
      <c r="AQ54" s="36">
        <v>1.4723761200822261</v>
      </c>
      <c r="AR54" s="36">
        <v>2.920270219557858</v>
      </c>
      <c r="AS54" s="36">
        <v>4.0205911067719891</v>
      </c>
      <c r="AT54" s="37">
        <v>3.9254626714709404E-2</v>
      </c>
      <c r="AU54" s="28">
        <v>21.984258839999999</v>
      </c>
      <c r="AV54" s="46">
        <f t="shared" si="0"/>
        <v>100.00000000487957</v>
      </c>
    </row>
    <row r="56" spans="2:48" x14ac:dyDescent="0.25">
      <c r="B56" s="2" t="s">
        <v>49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48" ht="22.5" customHeight="1" x14ac:dyDescent="0.25">
      <c r="B57" s="49" t="s">
        <v>118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48" x14ac:dyDescent="0.25">
      <c r="B58" s="1" t="s">
        <v>100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48" x14ac:dyDescent="0.25">
      <c r="B59" s="1" t="s">
        <v>73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48" x14ac:dyDescent="0.25">
      <c r="B60" s="1" t="s">
        <v>50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48" x14ac:dyDescent="0.25">
      <c r="B61" s="1" t="s">
        <v>51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48" x14ac:dyDescent="0.25">
      <c r="B62" s="1" t="s">
        <v>52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48" x14ac:dyDescent="0.25">
      <c r="B63" s="1" t="s">
        <v>53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48" x14ac:dyDescent="0.25">
      <c r="B64" s="1" t="s">
        <v>54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x14ac:dyDescent="0.25">
      <c r="B65" s="1" t="s">
        <v>55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x14ac:dyDescent="0.25">
      <c r="B66" s="1" t="s">
        <v>74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x14ac:dyDescent="0.25">
      <c r="B67" s="1" t="s">
        <v>56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x14ac:dyDescent="0.25"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25">
      <c r="B69" s="1" t="s">
        <v>58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x14ac:dyDescent="0.25">
      <c r="B70" s="1" t="s">
        <v>59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x14ac:dyDescent="0.25">
      <c r="B71" s="1" t="s">
        <v>60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x14ac:dyDescent="0.25">
      <c r="B72" s="1" t="s">
        <v>61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x14ac:dyDescent="0.25">
      <c r="B73" s="1" t="s">
        <v>71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x14ac:dyDescent="0.25">
      <c r="B74" s="1" t="s">
        <v>62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x14ac:dyDescent="0.25">
      <c r="B75" s="1" t="s">
        <v>63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x14ac:dyDescent="0.25">
      <c r="B76" s="1" t="s">
        <v>64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x14ac:dyDescent="0.25">
      <c r="B77" s="1" t="s">
        <v>65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x14ac:dyDescent="0.25">
      <c r="B78" s="1" t="s">
        <v>66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x14ac:dyDescent="0.25">
      <c r="B79" s="1" t="s">
        <v>67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x14ac:dyDescent="0.25">
      <c r="B80" s="1" t="s">
        <v>68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33" x14ac:dyDescent="0.25">
      <c r="B81" s="1" t="s">
        <v>69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33" x14ac:dyDescent="0.25">
      <c r="B82" s="1" t="s">
        <v>70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33" ht="15" customHeight="1" x14ac:dyDescent="0.25">
      <c r="B83" s="63" t="s">
        <v>72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</row>
    <row r="84" spans="2:33" x14ac:dyDescent="0.25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</row>
    <row r="85" spans="2:33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</row>
    <row r="86" spans="2:33" x14ac:dyDescent="0.25">
      <c r="B86" s="1" t="s">
        <v>116</v>
      </c>
    </row>
    <row r="87" spans="2:33" x14ac:dyDescent="0.25">
      <c r="B87" s="1" t="s">
        <v>101</v>
      </c>
    </row>
    <row r="88" spans="2:33" x14ac:dyDescent="0.25">
      <c r="B88" s="1" t="s">
        <v>51</v>
      </c>
    </row>
    <row r="89" spans="2:33" x14ac:dyDescent="0.25">
      <c r="B89" s="1" t="s">
        <v>52</v>
      </c>
    </row>
    <row r="90" spans="2:33" x14ac:dyDescent="0.25">
      <c r="B90" s="1" t="s">
        <v>53</v>
      </c>
    </row>
    <row r="91" spans="2:33" x14ac:dyDescent="0.25">
      <c r="B91" s="1" t="s">
        <v>102</v>
      </c>
    </row>
    <row r="92" spans="2:33" x14ac:dyDescent="0.25">
      <c r="B92" s="1" t="s">
        <v>55</v>
      </c>
    </row>
    <row r="93" spans="2:33" x14ac:dyDescent="0.25">
      <c r="B93" s="1" t="s">
        <v>56</v>
      </c>
    </row>
    <row r="94" spans="2:33" x14ac:dyDescent="0.25">
      <c r="B94" s="1" t="s">
        <v>103</v>
      </c>
    </row>
    <row r="95" spans="2:33" x14ac:dyDescent="0.25">
      <c r="B95" s="1" t="s">
        <v>104</v>
      </c>
    </row>
    <row r="96" spans="2:33" x14ac:dyDescent="0.25">
      <c r="B96" s="1" t="s">
        <v>105</v>
      </c>
    </row>
    <row r="97" spans="2:33" x14ac:dyDescent="0.25">
      <c r="B97" s="1" t="s">
        <v>106</v>
      </c>
    </row>
    <row r="98" spans="2:33" x14ac:dyDescent="0.25">
      <c r="B98" s="1" t="s">
        <v>107</v>
      </c>
    </row>
    <row r="99" spans="2:33" x14ac:dyDescent="0.25">
      <c r="B99" s="1" t="s">
        <v>108</v>
      </c>
    </row>
    <row r="100" spans="2:33" x14ac:dyDescent="0.25">
      <c r="B100" s="1" t="s">
        <v>62</v>
      </c>
    </row>
    <row r="101" spans="2:33" x14ac:dyDescent="0.25">
      <c r="B101" s="1" t="s">
        <v>109</v>
      </c>
    </row>
    <row r="102" spans="2:33" x14ac:dyDescent="0.25">
      <c r="B102" s="1" t="s">
        <v>64</v>
      </c>
    </row>
    <row r="103" spans="2:33" x14ac:dyDescent="0.25">
      <c r="B103" s="1" t="s">
        <v>65</v>
      </c>
    </row>
    <row r="104" spans="2:33" x14ac:dyDescent="0.25">
      <c r="B104" s="1" t="s">
        <v>110</v>
      </c>
    </row>
    <row r="105" spans="2:33" x14ac:dyDescent="0.25">
      <c r="B105" s="1" t="s">
        <v>111</v>
      </c>
    </row>
    <row r="106" spans="2:33" x14ac:dyDescent="0.25">
      <c r="B106" s="1" t="s">
        <v>112</v>
      </c>
    </row>
    <row r="107" spans="2:33" x14ac:dyDescent="0.25">
      <c r="B107" s="1" t="s">
        <v>113</v>
      </c>
    </row>
    <row r="108" spans="2:33" x14ac:dyDescent="0.25">
      <c r="B108" s="1" t="s">
        <v>114</v>
      </c>
    </row>
    <row r="109" spans="2:33" x14ac:dyDescent="0.25">
      <c r="B109" s="1" t="s">
        <v>115</v>
      </c>
    </row>
    <row r="110" spans="2:33" ht="24" customHeight="1" x14ac:dyDescent="0.25">
      <c r="B110" s="50" t="s">
        <v>117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</row>
    <row r="111" spans="2:33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</row>
    <row r="112" spans="2:33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</row>
  </sheetData>
  <mergeCells count="10">
    <mergeCell ref="B3:Y3"/>
    <mergeCell ref="B4:Y4"/>
    <mergeCell ref="B7:B9"/>
    <mergeCell ref="C8:H8"/>
    <mergeCell ref="I8:X8"/>
    <mergeCell ref="Z8:AE8"/>
    <mergeCell ref="AF8:AU8"/>
    <mergeCell ref="C7:Y7"/>
    <mergeCell ref="Z7:AV7"/>
    <mergeCell ref="B83:AG85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B898-D2C4-444E-8F0A-27EEBDC4E800}">
  <dimension ref="A1:A8"/>
  <sheetViews>
    <sheetView showGridLines="0" workbookViewId="0">
      <selection activeCell="A8" sqref="A8"/>
    </sheetView>
  </sheetViews>
  <sheetFormatPr baseColWidth="10" defaultRowHeight="15" x14ac:dyDescent="0.25"/>
  <cols>
    <col min="1" max="1" width="165" customWidth="1"/>
    <col min="257" max="257" width="165" customWidth="1"/>
    <col min="513" max="513" width="165" customWidth="1"/>
    <col min="769" max="769" width="165" customWidth="1"/>
    <col min="1025" max="1025" width="165" customWidth="1"/>
    <col min="1281" max="1281" width="165" customWidth="1"/>
    <col min="1537" max="1537" width="165" customWidth="1"/>
    <col min="1793" max="1793" width="165" customWidth="1"/>
    <col min="2049" max="2049" width="165" customWidth="1"/>
    <col min="2305" max="2305" width="165" customWidth="1"/>
    <col min="2561" max="2561" width="165" customWidth="1"/>
    <col min="2817" max="2817" width="165" customWidth="1"/>
    <col min="3073" max="3073" width="165" customWidth="1"/>
    <col min="3329" max="3329" width="165" customWidth="1"/>
    <col min="3585" max="3585" width="165" customWidth="1"/>
    <col min="3841" max="3841" width="165" customWidth="1"/>
    <col min="4097" max="4097" width="165" customWidth="1"/>
    <col min="4353" max="4353" width="165" customWidth="1"/>
    <col min="4609" max="4609" width="165" customWidth="1"/>
    <col min="4865" max="4865" width="165" customWidth="1"/>
    <col min="5121" max="5121" width="165" customWidth="1"/>
    <col min="5377" max="5377" width="165" customWidth="1"/>
    <col min="5633" max="5633" width="165" customWidth="1"/>
    <col min="5889" max="5889" width="165" customWidth="1"/>
    <col min="6145" max="6145" width="165" customWidth="1"/>
    <col min="6401" max="6401" width="165" customWidth="1"/>
    <col min="6657" max="6657" width="165" customWidth="1"/>
    <col min="6913" max="6913" width="165" customWidth="1"/>
    <col min="7169" max="7169" width="165" customWidth="1"/>
    <col min="7425" max="7425" width="165" customWidth="1"/>
    <col min="7681" max="7681" width="165" customWidth="1"/>
    <col min="7937" max="7937" width="165" customWidth="1"/>
    <col min="8193" max="8193" width="165" customWidth="1"/>
    <col min="8449" max="8449" width="165" customWidth="1"/>
    <col min="8705" max="8705" width="165" customWidth="1"/>
    <col min="8961" max="8961" width="165" customWidth="1"/>
    <col min="9217" max="9217" width="165" customWidth="1"/>
    <col min="9473" max="9473" width="165" customWidth="1"/>
    <col min="9729" max="9729" width="165" customWidth="1"/>
    <col min="9985" max="9985" width="165" customWidth="1"/>
    <col min="10241" max="10241" width="165" customWidth="1"/>
    <col min="10497" max="10497" width="165" customWidth="1"/>
    <col min="10753" max="10753" width="165" customWidth="1"/>
    <col min="11009" max="11009" width="165" customWidth="1"/>
    <col min="11265" max="11265" width="165" customWidth="1"/>
    <col min="11521" max="11521" width="165" customWidth="1"/>
    <col min="11777" max="11777" width="165" customWidth="1"/>
    <col min="12033" max="12033" width="165" customWidth="1"/>
    <col min="12289" max="12289" width="165" customWidth="1"/>
    <col min="12545" max="12545" width="165" customWidth="1"/>
    <col min="12801" max="12801" width="165" customWidth="1"/>
    <col min="13057" max="13057" width="165" customWidth="1"/>
    <col min="13313" max="13313" width="165" customWidth="1"/>
    <col min="13569" max="13569" width="165" customWidth="1"/>
    <col min="13825" max="13825" width="165" customWidth="1"/>
    <col min="14081" max="14081" width="165" customWidth="1"/>
    <col min="14337" max="14337" width="165" customWidth="1"/>
    <col min="14593" max="14593" width="165" customWidth="1"/>
    <col min="14849" max="14849" width="165" customWidth="1"/>
    <col min="15105" max="15105" width="165" customWidth="1"/>
    <col min="15361" max="15361" width="165" customWidth="1"/>
    <col min="15617" max="15617" width="165" customWidth="1"/>
    <col min="15873" max="15873" width="165" customWidth="1"/>
    <col min="16129" max="16129" width="165" customWidth="1"/>
  </cols>
  <sheetData>
    <row r="1" spans="1:1" ht="20.25" thickBot="1" x14ac:dyDescent="0.35">
      <c r="A1" s="51" t="s">
        <v>121</v>
      </c>
    </row>
    <row r="2" spans="1:1" ht="16.5" thickTop="1" x14ac:dyDescent="0.25">
      <c r="A2" s="52" t="s">
        <v>119</v>
      </c>
    </row>
    <row r="3" spans="1:1" ht="15.75" x14ac:dyDescent="0.25">
      <c r="A3" s="53" t="s">
        <v>122</v>
      </c>
    </row>
    <row r="4" spans="1:1" ht="15.75" x14ac:dyDescent="0.25">
      <c r="A4" s="53" t="s">
        <v>120</v>
      </c>
    </row>
    <row r="5" spans="1:1" ht="15.75" x14ac:dyDescent="0.25">
      <c r="A5" s="54" t="s">
        <v>123</v>
      </c>
    </row>
    <row r="6" spans="1:1" ht="18.75" customHeight="1" x14ac:dyDescent="0.25">
      <c r="A6" s="55" t="s">
        <v>124</v>
      </c>
    </row>
    <row r="7" spans="1:1" ht="31.5" x14ac:dyDescent="0.25">
      <c r="A7" s="54" t="s">
        <v>125</v>
      </c>
    </row>
    <row r="8" spans="1:1" ht="15.75" x14ac:dyDescent="0.25">
      <c r="A8" s="53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322</vt:lpstr>
      <vt:lpstr>Ficha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</dc:creator>
  <cp:lastModifiedBy>Paula Segovia</cp:lastModifiedBy>
  <cp:lastPrinted>2020-05-20T20:13:42Z</cp:lastPrinted>
  <dcterms:created xsi:type="dcterms:W3CDTF">2017-07-06T18:40:38Z</dcterms:created>
  <dcterms:modified xsi:type="dcterms:W3CDTF">2025-08-29T12:22:43Z</dcterms:modified>
</cp:coreProperties>
</file>