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960" windowHeight="7230" activeTab="0"/>
  </bookViews>
  <sheets>
    <sheet name="Nivel Inicial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<sst xmlns="http://schemas.openxmlformats.org/spreadsheetml/2006/main" count="34" uniqueCount="34">
  <si>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Partido</t>
  </si>
  <si>
    <t>Almirante Brown</t>
  </si>
  <si>
    <t>Avellaneda</t>
  </si>
  <si>
    <t xml:space="preserve">Berazategui </t>
  </si>
  <si>
    <t xml:space="preserve">Esteban Echeverría </t>
  </si>
  <si>
    <t xml:space="preserve">Ezeiza </t>
  </si>
  <si>
    <t xml:space="preserve">Florencio Varela </t>
  </si>
  <si>
    <t xml:space="preserve">General San Martín </t>
  </si>
  <si>
    <t xml:space="preserve">Hurlingham  </t>
  </si>
  <si>
    <t xml:space="preserve">Ituzaingó </t>
  </si>
  <si>
    <t xml:space="preserve">José C. Paz </t>
  </si>
  <si>
    <t xml:space="preserve">La Matanza </t>
  </si>
  <si>
    <t>Lanús</t>
  </si>
  <si>
    <t>Lomas de Zamora</t>
  </si>
  <si>
    <t xml:space="preserve">Malvinas Argentinas </t>
  </si>
  <si>
    <t>Merlo</t>
  </si>
  <si>
    <t>Moreno</t>
  </si>
  <si>
    <t xml:space="preserve">Morón </t>
  </si>
  <si>
    <t>Quilmes</t>
  </si>
  <si>
    <t>San Fernando</t>
  </si>
  <si>
    <t>San Isidro</t>
  </si>
  <si>
    <t xml:space="preserve">San Miguel </t>
  </si>
  <si>
    <t>Tigre</t>
  </si>
  <si>
    <t>Tres de Febrero</t>
  </si>
  <si>
    <t>Vicente López</t>
  </si>
  <si>
    <t>% de alumnos del nivel inicial del Conurbano en total de la Provincia de Buenos Aires</t>
  </si>
  <si>
    <t>Total 24 partidos del Conurbano</t>
  </si>
  <si>
    <t>Total Provincia de Buenos Aires</t>
  </si>
  <si>
    <t>Notas:</t>
  </si>
  <si>
    <t xml:space="preserve">Los datos incluyen a alumnos de escuela pública y privada y no contemplan los alumnos inscriptos en las modalidades especial, técnico profesional, jóvenes y adultos, artística, educación física y psicología comunitaria. </t>
  </si>
  <si>
    <r>
      <t>Fuente</t>
    </r>
    <r>
      <rPr>
        <sz val="9"/>
        <rFont val="Calibri"/>
        <family val="2"/>
      </rPr>
      <t xml:space="preserve">: Dirección General de Cultura y Educación de la Provincia de Buenos Aires. Relevamiento Inicial 2010, 2011, 2012, 2013, 2014, 2015, 2016, 2017, 2018, 2019 y 2020. Disponibles en: </t>
    </r>
  </si>
  <si>
    <t>https://abc.gob.ar/secretarias/areas/subsecretaria-de-planeamiento/informacion-y-estadistica/informacion-y-estadistica/series</t>
  </si>
  <si>
    <t xml:space="preserve">Matrícula en el nivel inicial de educación común según partido </t>
  </si>
  <si>
    <t>24 partidos del conurbano bonaerense y total Provincia de Buenos Aires. Años 2010-2021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</si>
</sst>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0_)"/>
    <numFmt numFmtId="187" formatCode="0.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.0"/>
    <numFmt numFmtId="193" formatCode="0.00000"/>
    <numFmt numFmtId="194" formatCode="0.0000"/>
    <numFmt numFmtId="195" formatCode="0.000"/>
  </numFmts>
  <fonts count="52">
    <font>
      <sz val="10"/>
      <name val="Arial"/>
      <family val="0"/>
    </font>
    <font>
      <sz val="9"/>
      <name val="Arial"/>
      <family val="2"/>
    </font>
    <font>
      <sz val="10"/>
      <name val="Courier"/>
      <family val="3"/>
    </font>
    <font>
      <b/>
      <sz val="11"/>
      <name val="Arial"/>
      <family val="2"/>
    </font>
    <font>
      <sz val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u val="single"/>
      <sz val="9"/>
      <color indexed="12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9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0" borderId="0" xfId="0" applyFont="1" applyFill="1" applyBorder="1" applyAlignment="1" applyProtection="1">
      <alignment horizontal="left" indent="1"/>
      <protection/>
    </xf>
    <xf numFmtId="3" fontId="1" fillId="0" borderId="0" xfId="0" applyNumberFormat="1" applyFont="1" applyFill="1" applyBorder="1" applyAlignment="1">
      <alignment/>
    </xf>
    <xf numFmtId="0" fontId="3" fillId="32" borderId="0" xfId="54" applyFont="1" applyFill="1" applyBorder="1" applyAlignment="1">
      <alignment horizontal="center" vertical="center" wrapText="1"/>
      <protection/>
    </xf>
    <xf numFmtId="0" fontId="26" fillId="33" borderId="10" xfId="0" applyFont="1" applyFill="1" applyBorder="1" applyAlignment="1" applyProtection="1">
      <alignment horizontal="left" wrapText="1"/>
      <protection/>
    </xf>
    <xf numFmtId="0" fontId="26" fillId="0" borderId="10" xfId="0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left" indent="1"/>
    </xf>
    <xf numFmtId="0" fontId="27" fillId="0" borderId="0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>
      <alignment horizontal="right" wrapText="1" indent="1"/>
    </xf>
    <xf numFmtId="3" fontId="26" fillId="0" borderId="0" xfId="0" applyNumberFormat="1" applyFont="1" applyFill="1" applyBorder="1" applyAlignment="1">
      <alignment horizontal="right" wrapText="1" indent="1"/>
    </xf>
    <xf numFmtId="0" fontId="3" fillId="34" borderId="0" xfId="54" applyFont="1" applyFill="1" applyBorder="1" applyAlignment="1">
      <alignment horizontal="center" vertical="center" wrapText="1"/>
      <protection/>
    </xf>
    <xf numFmtId="0" fontId="28" fillId="33" borderId="10" xfId="0" applyFont="1" applyFill="1" applyBorder="1" applyAlignment="1" applyProtection="1">
      <alignment horizontal="left" wrapText="1"/>
      <protection/>
    </xf>
    <xf numFmtId="3" fontId="28" fillId="33" borderId="0" xfId="0" applyNumberFormat="1" applyFont="1" applyFill="1" applyBorder="1" applyAlignment="1">
      <alignment horizontal="right" wrapText="1" indent="1"/>
    </xf>
    <xf numFmtId="0" fontId="5" fillId="0" borderId="0" xfId="0" applyFont="1" applyAlignment="1">
      <alignment/>
    </xf>
    <xf numFmtId="0" fontId="6" fillId="32" borderId="0" xfId="0" applyFont="1" applyFill="1" applyAlignment="1">
      <alignment/>
    </xf>
    <xf numFmtId="3" fontId="6" fillId="32" borderId="0" xfId="0" applyNumberFormat="1" applyFont="1" applyFill="1" applyBorder="1" applyAlignment="1">
      <alignment/>
    </xf>
    <xf numFmtId="0" fontId="28" fillId="0" borderId="10" xfId="0" applyFont="1" applyFill="1" applyBorder="1" applyAlignment="1" applyProtection="1">
      <alignment horizontal="left" wrapText="1"/>
      <protection/>
    </xf>
    <xf numFmtId="3" fontId="28" fillId="0" borderId="0" xfId="0" applyNumberFormat="1" applyFont="1" applyFill="1" applyBorder="1" applyAlignment="1">
      <alignment horizontal="right" wrapText="1" indent="1"/>
    </xf>
    <xf numFmtId="0" fontId="28" fillId="0" borderId="11" xfId="0" applyFont="1" applyFill="1" applyBorder="1" applyAlignment="1" applyProtection="1">
      <alignment horizontal="left" vertical="center" wrapText="1" indent="1"/>
      <protection/>
    </xf>
    <xf numFmtId="3" fontId="26" fillId="0" borderId="12" xfId="0" applyNumberFormat="1" applyFont="1" applyBorder="1" applyAlignment="1">
      <alignment horizontal="right"/>
    </xf>
    <xf numFmtId="3" fontId="26" fillId="33" borderId="12" xfId="0" applyNumberFormat="1" applyFont="1" applyFill="1" applyBorder="1" applyAlignment="1">
      <alignment horizontal="right" wrapText="1"/>
    </xf>
    <xf numFmtId="3" fontId="26" fillId="0" borderId="12" xfId="0" applyNumberFormat="1" applyFont="1" applyBorder="1" applyAlignment="1">
      <alignment horizontal="right" vertical="center"/>
    </xf>
    <xf numFmtId="3" fontId="26" fillId="33" borderId="12" xfId="0" applyNumberFormat="1" applyFont="1" applyFill="1" applyBorder="1" applyAlignment="1">
      <alignment horizontal="right" vertical="center"/>
    </xf>
    <xf numFmtId="3" fontId="26" fillId="33" borderId="0" xfId="0" applyNumberFormat="1" applyFont="1" applyFill="1" applyBorder="1" applyAlignment="1">
      <alignment horizontal="right" wrapText="1"/>
    </xf>
    <xf numFmtId="3" fontId="26" fillId="0" borderId="0" xfId="0" applyNumberFormat="1" applyFont="1" applyBorder="1" applyAlignment="1">
      <alignment horizontal="right"/>
    </xf>
    <xf numFmtId="3" fontId="26" fillId="33" borderId="0" xfId="0" applyNumberFormat="1" applyFont="1" applyFill="1" applyBorder="1" applyAlignment="1">
      <alignment horizontal="right" vertical="center"/>
    </xf>
    <xf numFmtId="3" fontId="26" fillId="0" borderId="0" xfId="0" applyNumberFormat="1" applyFont="1" applyBorder="1" applyAlignment="1">
      <alignment horizontal="right" vertical="center"/>
    </xf>
    <xf numFmtId="3" fontId="28" fillId="33" borderId="0" xfId="0" applyNumberFormat="1" applyFont="1" applyFill="1" applyBorder="1" applyAlignment="1">
      <alignment wrapText="1"/>
    </xf>
    <xf numFmtId="3" fontId="50" fillId="0" borderId="13" xfId="0" applyNumberFormat="1" applyFont="1" applyBorder="1" applyAlignment="1">
      <alignment horizontal="right"/>
    </xf>
    <xf numFmtId="3" fontId="50" fillId="0" borderId="12" xfId="0" applyNumberFormat="1" applyFont="1" applyBorder="1" applyAlignment="1">
      <alignment horizontal="right"/>
    </xf>
    <xf numFmtId="0" fontId="27" fillId="0" borderId="0" xfId="0" applyFont="1" applyFill="1" applyBorder="1" applyAlignment="1">
      <alignment horizontal="left" vertical="center" wrapText="1"/>
    </xf>
    <xf numFmtId="0" fontId="51" fillId="0" borderId="0" xfId="46" applyFont="1" applyFill="1" applyBorder="1" applyAlignment="1">
      <alignment vertical="center" wrapText="1"/>
    </xf>
    <xf numFmtId="3" fontId="50" fillId="0" borderId="0" xfId="0" applyNumberFormat="1" applyFont="1" applyBorder="1" applyAlignment="1">
      <alignment horizontal="right"/>
    </xf>
    <xf numFmtId="3" fontId="28" fillId="33" borderId="12" xfId="0" applyNumberFormat="1" applyFont="1" applyFill="1" applyBorder="1" applyAlignment="1">
      <alignment wrapText="1"/>
    </xf>
    <xf numFmtId="0" fontId="36" fillId="35" borderId="14" xfId="0" applyFont="1" applyFill="1" applyBorder="1" applyAlignment="1" applyProtection="1">
      <alignment horizontal="center" vertical="center" wrapText="1"/>
      <protection/>
    </xf>
    <xf numFmtId="0" fontId="36" fillId="35" borderId="1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0" fillId="32" borderId="0" xfId="54" applyFont="1" applyFill="1" applyBorder="1" applyAlignment="1">
      <alignment horizontal="center" vertical="center"/>
      <protection/>
    </xf>
    <xf numFmtId="0" fontId="31" fillId="32" borderId="0" xfId="54" applyFont="1" applyFill="1" applyBorder="1" applyAlignment="1">
      <alignment horizontal="center" vertical="center" wrapText="1"/>
      <protection/>
    </xf>
    <xf numFmtId="0" fontId="36" fillId="35" borderId="16" xfId="0" applyFont="1" applyFill="1" applyBorder="1" applyAlignment="1" applyProtection="1">
      <alignment horizontal="center" vertical="center" wrapText="1"/>
      <protection/>
    </xf>
    <xf numFmtId="0" fontId="36" fillId="35" borderId="13" xfId="0" applyFont="1" applyFill="1" applyBorder="1" applyAlignment="1">
      <alignment horizontal="center" vertical="center" wrapText="1"/>
    </xf>
    <xf numFmtId="0" fontId="36" fillId="35" borderId="13" xfId="0" applyFont="1" applyFill="1" applyBorder="1" applyAlignment="1" applyProtection="1">
      <alignment horizontal="center" vertical="center" wrapText="1"/>
      <protection/>
    </xf>
    <xf numFmtId="0" fontId="36" fillId="35" borderId="16" xfId="0" applyFont="1" applyFill="1" applyBorder="1" applyAlignment="1">
      <alignment horizontal="center" vertical="center" wrapText="1"/>
    </xf>
    <xf numFmtId="0" fontId="36" fillId="35" borderId="17" xfId="0" applyFont="1" applyFill="1" applyBorder="1" applyAlignment="1">
      <alignment horizontal="center" vertical="center" wrapText="1"/>
    </xf>
    <xf numFmtId="0" fontId="36" fillId="35" borderId="18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41" fillId="0" borderId="0" xfId="46" applyFill="1" applyBorder="1" applyAlignment="1">
      <alignment vertical="center" wrapText="1"/>
    </xf>
    <xf numFmtId="0" fontId="51" fillId="0" borderId="0" xfId="46" applyFont="1" applyFill="1" applyBorder="1" applyAlignment="1">
      <alignment vertical="center" wrapText="1"/>
    </xf>
    <xf numFmtId="0" fontId="36" fillId="35" borderId="19" xfId="0" applyFont="1" applyFill="1" applyBorder="1" applyAlignment="1">
      <alignment horizontal="center" vertical="center" wrapText="1"/>
    </xf>
    <xf numFmtId="0" fontId="36" fillId="35" borderId="20" xfId="0" applyFont="1" applyFill="1" applyBorder="1" applyAlignment="1">
      <alignment horizontal="center" vertical="center" wrapText="1"/>
    </xf>
    <xf numFmtId="187" fontId="28" fillId="0" borderId="11" xfId="0" applyNumberFormat="1" applyFont="1" applyFill="1" applyBorder="1" applyAlignment="1" applyProtection="1">
      <alignment horizontal="left" vertical="center" wrapText="1" indent="1"/>
      <protection/>
    </xf>
    <xf numFmtId="192" fontId="28" fillId="0" borderId="11" xfId="0" applyNumberFormat="1" applyFont="1" applyFill="1" applyBorder="1" applyAlignment="1">
      <alignment horizontal="left" vertical="center" indent="1"/>
    </xf>
    <xf numFmtId="192" fontId="28" fillId="0" borderId="20" xfId="0" applyNumberFormat="1" applyFont="1" applyFill="1" applyBorder="1" applyAlignment="1">
      <alignment horizontal="left" vertical="center" indent="1"/>
    </xf>
    <xf numFmtId="192" fontId="28" fillId="0" borderId="21" xfId="0" applyNumberFormat="1" applyFont="1" applyFill="1" applyBorder="1" applyAlignment="1">
      <alignment horizontal="left" vertical="center" inden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ptos. Chubut (para enviar)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bc.gob.ar/secretarias/areas/subsecretaria-de-planeamiento/informacion-y-estadistica/informacion-y-estadistica/serie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9"/>
  <sheetViews>
    <sheetView showGridLines="0" tabSelected="1" zoomScalePageLayoutView="0" workbookViewId="0" topLeftCell="B1">
      <selection activeCell="B2" sqref="B2:N2"/>
    </sheetView>
  </sheetViews>
  <sheetFormatPr defaultColWidth="11.421875" defaultRowHeight="12.75"/>
  <cols>
    <col min="2" max="2" width="31.00390625" style="0" customWidth="1"/>
    <col min="3" max="12" width="11.421875" style="0" customWidth="1"/>
    <col min="13" max="14" width="11.421875" style="14" customWidth="1"/>
  </cols>
  <sheetData>
    <row r="1" spans="2:1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5"/>
      <c r="N1" s="15"/>
    </row>
    <row r="2" spans="2:14" ht="18.75" customHeight="1">
      <c r="B2" s="38" t="s">
        <v>32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2:14" ht="15.75" customHeight="1">
      <c r="B3" s="39" t="s">
        <v>33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2:14" ht="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5.2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2:14" ht="15" customHeight="1">
      <c r="B6" s="49" t="s">
        <v>0</v>
      </c>
      <c r="C6" s="44">
        <v>2010</v>
      </c>
      <c r="D6" s="43">
        <v>2011</v>
      </c>
      <c r="E6" s="40">
        <v>2012</v>
      </c>
      <c r="F6" s="40">
        <v>2013</v>
      </c>
      <c r="G6" s="40">
        <v>2014</v>
      </c>
      <c r="H6" s="40">
        <v>2015</v>
      </c>
      <c r="I6" s="40">
        <v>2016</v>
      </c>
      <c r="J6" s="40">
        <v>2017</v>
      </c>
      <c r="K6" s="40">
        <v>2018</v>
      </c>
      <c r="L6" s="40">
        <v>2019</v>
      </c>
      <c r="M6" s="40">
        <v>2020</v>
      </c>
      <c r="N6" s="35">
        <v>2021</v>
      </c>
    </row>
    <row r="7" spans="2:14" ht="19.5" customHeight="1">
      <c r="B7" s="50"/>
      <c r="C7" s="45"/>
      <c r="D7" s="41"/>
      <c r="E7" s="41"/>
      <c r="F7" s="41"/>
      <c r="G7" s="41"/>
      <c r="H7" s="41"/>
      <c r="I7" s="41"/>
      <c r="J7" s="41"/>
      <c r="K7" s="42"/>
      <c r="L7" s="42"/>
      <c r="M7" s="42"/>
      <c r="N7" s="36"/>
    </row>
    <row r="8" spans="2:14" ht="15">
      <c r="B8" s="5" t="s">
        <v>1</v>
      </c>
      <c r="C8" s="9">
        <v>22396</v>
      </c>
      <c r="D8" s="9">
        <v>22673</v>
      </c>
      <c r="E8" s="9">
        <v>22844</v>
      </c>
      <c r="F8" s="9">
        <v>22771</v>
      </c>
      <c r="G8" s="9">
        <v>22371</v>
      </c>
      <c r="H8" s="9">
        <v>21900</v>
      </c>
      <c r="I8" s="9">
        <v>21995</v>
      </c>
      <c r="J8" s="9">
        <v>22476</v>
      </c>
      <c r="K8" s="9">
        <v>23209</v>
      </c>
      <c r="L8" s="24">
        <v>24404</v>
      </c>
      <c r="M8" s="24">
        <v>24565</v>
      </c>
      <c r="N8" s="21">
        <v>21830</v>
      </c>
    </row>
    <row r="9" spans="2:14" ht="15">
      <c r="B9" s="6" t="s">
        <v>2</v>
      </c>
      <c r="C9" s="10">
        <v>17573</v>
      </c>
      <c r="D9" s="10">
        <v>17370</v>
      </c>
      <c r="E9" s="10">
        <v>17811</v>
      </c>
      <c r="F9" s="10">
        <v>17861</v>
      </c>
      <c r="G9" s="10">
        <v>18552</v>
      </c>
      <c r="H9" s="10">
        <v>18679</v>
      </c>
      <c r="I9" s="10">
        <v>18795</v>
      </c>
      <c r="J9" s="10">
        <v>18705</v>
      </c>
      <c r="K9" s="10">
        <v>18775</v>
      </c>
      <c r="L9" s="25">
        <v>18341</v>
      </c>
      <c r="M9" s="25">
        <v>17910</v>
      </c>
      <c r="N9" s="20">
        <v>15627</v>
      </c>
    </row>
    <row r="10" spans="2:14" ht="15">
      <c r="B10" s="5" t="s">
        <v>3</v>
      </c>
      <c r="C10" s="9">
        <v>15626</v>
      </c>
      <c r="D10" s="9">
        <v>16037</v>
      </c>
      <c r="E10" s="9">
        <v>16417</v>
      </c>
      <c r="F10" s="9">
        <v>16931</v>
      </c>
      <c r="G10" s="9">
        <v>17271</v>
      </c>
      <c r="H10" s="9">
        <v>17331</v>
      </c>
      <c r="I10" s="9">
        <v>17744</v>
      </c>
      <c r="J10" s="9">
        <v>17964</v>
      </c>
      <c r="K10" s="9">
        <v>18069</v>
      </c>
      <c r="L10" s="26">
        <v>18161</v>
      </c>
      <c r="M10" s="26">
        <v>17649</v>
      </c>
      <c r="N10" s="23">
        <v>15782</v>
      </c>
    </row>
    <row r="11" spans="2:14" ht="15">
      <c r="B11" s="6" t="s">
        <v>4</v>
      </c>
      <c r="C11" s="10">
        <v>12102</v>
      </c>
      <c r="D11" s="10">
        <v>12426</v>
      </c>
      <c r="E11" s="10">
        <v>12624</v>
      </c>
      <c r="F11" s="10">
        <v>12675</v>
      </c>
      <c r="G11" s="10">
        <v>12586</v>
      </c>
      <c r="H11" s="10">
        <v>12938</v>
      </c>
      <c r="I11" s="10">
        <v>13534</v>
      </c>
      <c r="J11" s="10">
        <v>13845</v>
      </c>
      <c r="K11" s="10">
        <v>13928</v>
      </c>
      <c r="L11" s="27">
        <v>14070</v>
      </c>
      <c r="M11" s="27">
        <v>13642</v>
      </c>
      <c r="N11" s="22">
        <v>12136</v>
      </c>
    </row>
    <row r="12" spans="2:14" ht="15">
      <c r="B12" s="5" t="s">
        <v>5</v>
      </c>
      <c r="C12" s="9">
        <v>6623</v>
      </c>
      <c r="D12" s="9">
        <v>6681</v>
      </c>
      <c r="E12" s="9">
        <v>7319</v>
      </c>
      <c r="F12" s="9">
        <v>7668</v>
      </c>
      <c r="G12" s="9">
        <v>7492</v>
      </c>
      <c r="H12" s="9">
        <v>7859</v>
      </c>
      <c r="I12" s="9">
        <v>7782</v>
      </c>
      <c r="J12" s="9">
        <v>8703</v>
      </c>
      <c r="K12" s="9">
        <v>9241</v>
      </c>
      <c r="L12" s="26">
        <v>9647</v>
      </c>
      <c r="M12" s="26">
        <v>9351</v>
      </c>
      <c r="N12" s="23">
        <v>9155</v>
      </c>
    </row>
    <row r="13" spans="2:14" ht="15">
      <c r="B13" s="6" t="s">
        <v>6</v>
      </c>
      <c r="C13" s="10">
        <v>14939</v>
      </c>
      <c r="D13" s="10">
        <v>15535</v>
      </c>
      <c r="E13" s="10">
        <v>16095</v>
      </c>
      <c r="F13" s="10">
        <v>16382</v>
      </c>
      <c r="G13" s="10">
        <v>17203</v>
      </c>
      <c r="H13" s="10">
        <v>17597</v>
      </c>
      <c r="I13" s="10">
        <v>17545</v>
      </c>
      <c r="J13" s="10">
        <v>17858</v>
      </c>
      <c r="K13" s="10">
        <v>17974</v>
      </c>
      <c r="L13" s="27">
        <v>17718</v>
      </c>
      <c r="M13" s="27">
        <v>17437</v>
      </c>
      <c r="N13" s="22">
        <v>16203</v>
      </c>
    </row>
    <row r="14" spans="2:14" ht="15">
      <c r="B14" s="5" t="s">
        <v>7</v>
      </c>
      <c r="C14" s="9">
        <v>16644</v>
      </c>
      <c r="D14" s="9">
        <v>16593</v>
      </c>
      <c r="E14" s="9">
        <v>16675</v>
      </c>
      <c r="F14" s="9">
        <v>16640</v>
      </c>
      <c r="G14" s="9">
        <v>16799</v>
      </c>
      <c r="H14" s="9">
        <v>16700</v>
      </c>
      <c r="I14" s="9">
        <v>16833</v>
      </c>
      <c r="J14" s="9">
        <v>17168</v>
      </c>
      <c r="K14" s="9">
        <v>16937</v>
      </c>
      <c r="L14" s="26">
        <v>16626</v>
      </c>
      <c r="M14" s="26">
        <v>16003</v>
      </c>
      <c r="N14" s="23">
        <v>14072</v>
      </c>
    </row>
    <row r="15" spans="2:14" ht="15">
      <c r="B15" s="6" t="s">
        <v>8</v>
      </c>
      <c r="C15" s="10">
        <v>7784</v>
      </c>
      <c r="D15" s="10">
        <v>7862</v>
      </c>
      <c r="E15" s="10">
        <v>8205</v>
      </c>
      <c r="F15" s="10">
        <v>7893</v>
      </c>
      <c r="G15" s="10">
        <v>7834</v>
      </c>
      <c r="H15" s="10">
        <v>8065</v>
      </c>
      <c r="I15" s="10">
        <v>8147</v>
      </c>
      <c r="J15" s="10">
        <v>8233</v>
      </c>
      <c r="K15" s="10">
        <v>8128</v>
      </c>
      <c r="L15" s="27">
        <v>7884</v>
      </c>
      <c r="M15" s="27">
        <v>7803</v>
      </c>
      <c r="N15" s="22">
        <v>6801</v>
      </c>
    </row>
    <row r="16" spans="2:14" ht="15">
      <c r="B16" s="5" t="s">
        <v>9</v>
      </c>
      <c r="C16" s="9">
        <v>7726</v>
      </c>
      <c r="D16" s="9">
        <v>7660</v>
      </c>
      <c r="E16" s="9">
        <v>7734</v>
      </c>
      <c r="F16" s="9">
        <v>7477</v>
      </c>
      <c r="G16" s="9">
        <v>7793</v>
      </c>
      <c r="H16" s="9">
        <v>7784</v>
      </c>
      <c r="I16" s="9">
        <v>7799</v>
      </c>
      <c r="J16" s="9">
        <v>7833</v>
      </c>
      <c r="K16" s="9">
        <v>7925</v>
      </c>
      <c r="L16" s="26">
        <v>7887</v>
      </c>
      <c r="M16" s="26">
        <v>7537</v>
      </c>
      <c r="N16" s="23">
        <v>6631</v>
      </c>
    </row>
    <row r="17" spans="2:14" ht="15">
      <c r="B17" s="6" t="s">
        <v>10</v>
      </c>
      <c r="C17" s="10">
        <v>8375</v>
      </c>
      <c r="D17" s="10">
        <v>8586</v>
      </c>
      <c r="E17" s="10">
        <v>8817</v>
      </c>
      <c r="F17" s="10">
        <v>8874</v>
      </c>
      <c r="G17" s="10">
        <v>9273</v>
      </c>
      <c r="H17" s="10">
        <v>9762</v>
      </c>
      <c r="I17" s="10">
        <v>9919</v>
      </c>
      <c r="J17" s="10">
        <v>10515</v>
      </c>
      <c r="K17" s="10">
        <v>10686</v>
      </c>
      <c r="L17" s="27">
        <v>10934</v>
      </c>
      <c r="M17" s="27">
        <v>10602</v>
      </c>
      <c r="N17" s="22">
        <v>10056</v>
      </c>
    </row>
    <row r="18" spans="2:14" ht="15">
      <c r="B18" s="5" t="s">
        <v>11</v>
      </c>
      <c r="C18" s="9">
        <v>49874</v>
      </c>
      <c r="D18" s="9">
        <v>49831</v>
      </c>
      <c r="E18" s="9">
        <v>50798</v>
      </c>
      <c r="F18" s="9">
        <v>51439</v>
      </c>
      <c r="G18" s="9">
        <v>54424</v>
      </c>
      <c r="H18" s="9">
        <v>53314</v>
      </c>
      <c r="I18" s="9">
        <v>54033</v>
      </c>
      <c r="J18" s="9">
        <v>54081</v>
      </c>
      <c r="K18" s="9">
        <v>55168</v>
      </c>
      <c r="L18" s="26">
        <v>54641</v>
      </c>
      <c r="M18" s="26">
        <v>53764</v>
      </c>
      <c r="N18" s="23">
        <v>52566</v>
      </c>
    </row>
    <row r="19" spans="2:14" ht="15">
      <c r="B19" s="6" t="s">
        <v>12</v>
      </c>
      <c r="C19" s="10">
        <v>19339</v>
      </c>
      <c r="D19" s="10">
        <v>19703</v>
      </c>
      <c r="E19" s="10">
        <v>19842</v>
      </c>
      <c r="F19" s="10">
        <v>19925</v>
      </c>
      <c r="G19" s="10">
        <v>20037</v>
      </c>
      <c r="H19" s="10">
        <v>19835</v>
      </c>
      <c r="I19" s="10">
        <v>19899</v>
      </c>
      <c r="J19" s="10">
        <v>20155</v>
      </c>
      <c r="K19" s="10">
        <v>20114</v>
      </c>
      <c r="L19" s="27">
        <v>20113</v>
      </c>
      <c r="M19" s="27">
        <v>19225</v>
      </c>
      <c r="N19" s="22">
        <v>16730</v>
      </c>
    </row>
    <row r="20" spans="2:14" ht="15">
      <c r="B20" s="5" t="s">
        <v>13</v>
      </c>
      <c r="C20" s="9">
        <v>24560</v>
      </c>
      <c r="D20" s="9">
        <v>24756</v>
      </c>
      <c r="E20" s="9">
        <v>26767</v>
      </c>
      <c r="F20" s="9">
        <v>27255</v>
      </c>
      <c r="G20" s="9">
        <v>28070</v>
      </c>
      <c r="H20" s="9">
        <v>28367</v>
      </c>
      <c r="I20" s="9">
        <v>28888</v>
      </c>
      <c r="J20" s="9">
        <v>29439</v>
      </c>
      <c r="K20" s="9">
        <v>29171</v>
      </c>
      <c r="L20" s="26">
        <v>28631</v>
      </c>
      <c r="M20" s="26">
        <v>28271</v>
      </c>
      <c r="N20" s="23">
        <v>24937</v>
      </c>
    </row>
    <row r="21" spans="2:14" ht="15">
      <c r="B21" s="6" t="s">
        <v>14</v>
      </c>
      <c r="C21" s="10">
        <v>12759</v>
      </c>
      <c r="D21" s="10">
        <v>12729</v>
      </c>
      <c r="E21" s="10">
        <v>12761</v>
      </c>
      <c r="F21" s="10">
        <v>12952</v>
      </c>
      <c r="G21" s="10">
        <v>13752</v>
      </c>
      <c r="H21" s="10">
        <v>13956</v>
      </c>
      <c r="I21" s="10">
        <v>13998</v>
      </c>
      <c r="J21" s="10">
        <v>14388</v>
      </c>
      <c r="K21" s="10">
        <v>14256</v>
      </c>
      <c r="L21" s="27">
        <v>13698</v>
      </c>
      <c r="M21" s="27">
        <v>13189</v>
      </c>
      <c r="N21" s="22">
        <v>11728</v>
      </c>
    </row>
    <row r="22" spans="2:14" ht="15">
      <c r="B22" s="5" t="s">
        <v>15</v>
      </c>
      <c r="C22" s="9">
        <v>20252</v>
      </c>
      <c r="D22" s="9">
        <v>20351</v>
      </c>
      <c r="E22" s="9">
        <v>21278</v>
      </c>
      <c r="F22" s="9">
        <v>21413</v>
      </c>
      <c r="G22" s="9">
        <v>21795</v>
      </c>
      <c r="H22" s="9">
        <v>22271</v>
      </c>
      <c r="I22" s="9">
        <v>22306</v>
      </c>
      <c r="J22" s="9">
        <v>22930</v>
      </c>
      <c r="K22" s="9">
        <v>23141</v>
      </c>
      <c r="L22" s="26">
        <v>23028</v>
      </c>
      <c r="M22" s="26">
        <v>22495</v>
      </c>
      <c r="N22" s="23">
        <v>20682</v>
      </c>
    </row>
    <row r="23" spans="2:14" ht="15">
      <c r="B23" s="6" t="s">
        <v>16</v>
      </c>
      <c r="C23" s="10">
        <v>18335</v>
      </c>
      <c r="D23" s="10">
        <v>19228</v>
      </c>
      <c r="E23" s="10">
        <v>19580</v>
      </c>
      <c r="F23" s="10">
        <v>19634</v>
      </c>
      <c r="G23" s="10">
        <v>19882</v>
      </c>
      <c r="H23" s="10">
        <v>20781</v>
      </c>
      <c r="I23" s="10">
        <v>20946</v>
      </c>
      <c r="J23" s="10">
        <v>21395</v>
      </c>
      <c r="K23" s="10">
        <v>22133</v>
      </c>
      <c r="L23" s="27">
        <v>22211</v>
      </c>
      <c r="M23" s="27">
        <v>22159</v>
      </c>
      <c r="N23" s="22">
        <v>20451</v>
      </c>
    </row>
    <row r="24" spans="2:14" ht="15">
      <c r="B24" s="5" t="s">
        <v>17</v>
      </c>
      <c r="C24" s="9">
        <v>15275</v>
      </c>
      <c r="D24" s="9">
        <v>15349</v>
      </c>
      <c r="E24" s="9">
        <v>15439</v>
      </c>
      <c r="F24" s="9">
        <v>15762</v>
      </c>
      <c r="G24" s="9">
        <v>15937</v>
      </c>
      <c r="H24" s="9">
        <v>15703</v>
      </c>
      <c r="I24" s="9">
        <v>15661</v>
      </c>
      <c r="J24" s="9">
        <v>15889</v>
      </c>
      <c r="K24" s="9">
        <v>15688</v>
      </c>
      <c r="L24" s="26">
        <v>15364</v>
      </c>
      <c r="M24" s="26">
        <v>15142</v>
      </c>
      <c r="N24" s="23">
        <v>13258</v>
      </c>
    </row>
    <row r="25" spans="2:14" ht="15">
      <c r="B25" s="6" t="s">
        <v>18</v>
      </c>
      <c r="C25" s="10">
        <v>24638</v>
      </c>
      <c r="D25" s="10">
        <v>24953</v>
      </c>
      <c r="E25" s="10">
        <v>25084</v>
      </c>
      <c r="F25" s="10">
        <v>25343</v>
      </c>
      <c r="G25" s="10">
        <v>25878</v>
      </c>
      <c r="H25" s="10">
        <v>26171</v>
      </c>
      <c r="I25" s="10">
        <v>25842</v>
      </c>
      <c r="J25" s="10">
        <v>26438</v>
      </c>
      <c r="K25" s="10">
        <v>26809</v>
      </c>
      <c r="L25" s="27">
        <v>26332</v>
      </c>
      <c r="M25" s="27">
        <v>25721</v>
      </c>
      <c r="N25" s="22">
        <v>23870</v>
      </c>
    </row>
    <row r="26" spans="2:14" ht="15">
      <c r="B26" s="5" t="s">
        <v>19</v>
      </c>
      <c r="C26" s="9">
        <v>7970</v>
      </c>
      <c r="D26" s="9">
        <v>8024</v>
      </c>
      <c r="E26" s="9">
        <v>8193</v>
      </c>
      <c r="F26" s="9">
        <v>8348</v>
      </c>
      <c r="G26" s="9">
        <v>8361</v>
      </c>
      <c r="H26" s="9">
        <v>8487</v>
      </c>
      <c r="I26" s="9">
        <v>8404</v>
      </c>
      <c r="J26" s="9">
        <v>8445</v>
      </c>
      <c r="K26" s="9">
        <v>8620</v>
      </c>
      <c r="L26" s="26">
        <v>8561</v>
      </c>
      <c r="M26" s="26">
        <v>8249</v>
      </c>
      <c r="N26" s="23">
        <v>7124</v>
      </c>
    </row>
    <row r="27" spans="2:14" ht="15">
      <c r="B27" s="6" t="s">
        <v>20</v>
      </c>
      <c r="C27" s="10">
        <v>15441</v>
      </c>
      <c r="D27" s="10">
        <v>15331</v>
      </c>
      <c r="E27" s="10">
        <v>15209</v>
      </c>
      <c r="F27" s="10">
        <v>15114</v>
      </c>
      <c r="G27" s="10">
        <v>15060</v>
      </c>
      <c r="H27" s="10">
        <v>15072</v>
      </c>
      <c r="I27" s="10">
        <v>15046</v>
      </c>
      <c r="J27" s="10">
        <v>15086</v>
      </c>
      <c r="K27" s="10">
        <v>14823</v>
      </c>
      <c r="L27" s="27">
        <v>14677</v>
      </c>
      <c r="M27" s="27">
        <v>13935</v>
      </c>
      <c r="N27" s="22">
        <v>11825</v>
      </c>
    </row>
    <row r="28" spans="2:14" ht="15">
      <c r="B28" s="5" t="s">
        <v>21</v>
      </c>
      <c r="C28" s="9">
        <v>12589</v>
      </c>
      <c r="D28" s="9">
        <v>12719</v>
      </c>
      <c r="E28" s="9">
        <v>12836</v>
      </c>
      <c r="F28" s="9">
        <v>12980</v>
      </c>
      <c r="G28" s="9">
        <v>13439</v>
      </c>
      <c r="H28" s="9">
        <v>13759</v>
      </c>
      <c r="I28" s="9">
        <v>13844</v>
      </c>
      <c r="J28" s="9">
        <v>13978</v>
      </c>
      <c r="K28" s="9">
        <v>13989</v>
      </c>
      <c r="L28" s="26">
        <v>14420</v>
      </c>
      <c r="M28" s="26">
        <v>14366</v>
      </c>
      <c r="N28" s="23">
        <v>12977</v>
      </c>
    </row>
    <row r="29" spans="2:14" ht="15">
      <c r="B29" s="6" t="s">
        <v>22</v>
      </c>
      <c r="C29" s="10">
        <v>18679</v>
      </c>
      <c r="D29" s="10">
        <v>19717</v>
      </c>
      <c r="E29" s="10">
        <v>19847</v>
      </c>
      <c r="F29" s="10">
        <v>19973</v>
      </c>
      <c r="G29" s="10">
        <v>20875</v>
      </c>
      <c r="H29" s="10">
        <v>20990</v>
      </c>
      <c r="I29" s="10">
        <v>21076</v>
      </c>
      <c r="J29" s="10">
        <v>21532</v>
      </c>
      <c r="K29" s="10">
        <v>21811</v>
      </c>
      <c r="L29" s="27">
        <v>21716</v>
      </c>
      <c r="M29" s="27">
        <v>20553</v>
      </c>
      <c r="N29" s="22">
        <v>18313</v>
      </c>
    </row>
    <row r="30" spans="2:14" ht="15">
      <c r="B30" s="5" t="s">
        <v>23</v>
      </c>
      <c r="C30" s="9">
        <v>14538</v>
      </c>
      <c r="D30" s="9">
        <v>14639</v>
      </c>
      <c r="E30" s="9">
        <v>14776</v>
      </c>
      <c r="F30" s="9">
        <v>14614</v>
      </c>
      <c r="G30" s="9">
        <v>14845</v>
      </c>
      <c r="H30" s="9">
        <v>14951</v>
      </c>
      <c r="I30" s="9">
        <v>14884</v>
      </c>
      <c r="J30" s="9">
        <v>15223</v>
      </c>
      <c r="K30" s="9">
        <v>15326</v>
      </c>
      <c r="L30" s="26">
        <v>15001</v>
      </c>
      <c r="M30" s="26">
        <v>14649</v>
      </c>
      <c r="N30" s="23">
        <v>12828</v>
      </c>
    </row>
    <row r="31" spans="2:14" ht="15">
      <c r="B31" s="6" t="s">
        <v>24</v>
      </c>
      <c r="C31" s="10">
        <v>13260</v>
      </c>
      <c r="D31" s="10">
        <v>12903</v>
      </c>
      <c r="E31" s="10">
        <v>13182</v>
      </c>
      <c r="F31" s="10">
        <v>13265</v>
      </c>
      <c r="G31" s="10">
        <v>13277</v>
      </c>
      <c r="H31" s="10">
        <v>13121</v>
      </c>
      <c r="I31" s="10">
        <v>13045</v>
      </c>
      <c r="J31" s="10">
        <v>13038</v>
      </c>
      <c r="K31" s="10">
        <v>13119</v>
      </c>
      <c r="L31" s="27">
        <v>12771</v>
      </c>
      <c r="M31" s="27">
        <v>12632</v>
      </c>
      <c r="N31" s="22">
        <v>10706</v>
      </c>
    </row>
    <row r="32" spans="2:14" ht="15">
      <c r="B32" s="12" t="s">
        <v>26</v>
      </c>
      <c r="C32" s="13">
        <f aca="true" t="shared" si="0" ref="C32:I32">+SUM(C8:C31)</f>
        <v>397297</v>
      </c>
      <c r="D32" s="13">
        <f t="shared" si="0"/>
        <v>401656</v>
      </c>
      <c r="E32" s="13">
        <f t="shared" si="0"/>
        <v>410133</v>
      </c>
      <c r="F32" s="13">
        <f t="shared" si="0"/>
        <v>413189</v>
      </c>
      <c r="G32" s="13">
        <f t="shared" si="0"/>
        <v>422806</v>
      </c>
      <c r="H32" s="13">
        <f t="shared" si="0"/>
        <v>425393</v>
      </c>
      <c r="I32" s="13">
        <f t="shared" si="0"/>
        <v>427965</v>
      </c>
      <c r="J32" s="13">
        <v>435317</v>
      </c>
      <c r="K32" s="13">
        <v>439040</v>
      </c>
      <c r="L32" s="28">
        <f>SUM(L8:L31)</f>
        <v>436836</v>
      </c>
      <c r="M32" s="28">
        <f>SUM(M8:M31)</f>
        <v>426849</v>
      </c>
      <c r="N32" s="34">
        <v>386288</v>
      </c>
    </row>
    <row r="33" spans="2:14" ht="15">
      <c r="B33" s="17" t="s">
        <v>27</v>
      </c>
      <c r="C33" s="18">
        <v>682816</v>
      </c>
      <c r="D33" s="18">
        <v>689753</v>
      </c>
      <c r="E33" s="18">
        <v>701016</v>
      </c>
      <c r="F33" s="18">
        <v>706384</v>
      </c>
      <c r="G33" s="18">
        <v>721108</v>
      </c>
      <c r="H33" s="18">
        <v>729037</v>
      </c>
      <c r="I33" s="18">
        <v>734149</v>
      </c>
      <c r="J33" s="18">
        <v>746107</v>
      </c>
      <c r="K33" s="18">
        <v>756825</v>
      </c>
      <c r="L33" s="29">
        <v>756262</v>
      </c>
      <c r="M33" s="33">
        <v>740896</v>
      </c>
      <c r="N33" s="30">
        <v>678936</v>
      </c>
    </row>
    <row r="34" spans="2:15" ht="45">
      <c r="B34" s="19" t="s">
        <v>25</v>
      </c>
      <c r="C34" s="51">
        <f aca="true" t="shared" si="1" ref="C34:J34">+C32/C33*100</f>
        <v>58.18507474927359</v>
      </c>
      <c r="D34" s="51">
        <f t="shared" si="1"/>
        <v>58.23185981068585</v>
      </c>
      <c r="E34" s="52">
        <f t="shared" si="1"/>
        <v>58.50551199972611</v>
      </c>
      <c r="F34" s="52">
        <f t="shared" si="1"/>
        <v>58.49353892500396</v>
      </c>
      <c r="G34" s="52">
        <f t="shared" si="1"/>
        <v>58.632826150867835</v>
      </c>
      <c r="H34" s="52">
        <f t="shared" si="1"/>
        <v>58.349987723531186</v>
      </c>
      <c r="I34" s="52">
        <f t="shared" si="1"/>
        <v>58.29402478243517</v>
      </c>
      <c r="J34" s="52">
        <f t="shared" si="1"/>
        <v>58.34511671918371</v>
      </c>
      <c r="K34" s="52">
        <f>+K32/K33*100</f>
        <v>58.01076867175371</v>
      </c>
      <c r="L34" s="53">
        <f>+L32/L33*100</f>
        <v>57.76252145420503</v>
      </c>
      <c r="M34" s="54">
        <f>+M32/M33*100</f>
        <v>57.61253941173929</v>
      </c>
      <c r="N34" s="52">
        <f>+N32/N33*100</f>
        <v>56.896084461569274</v>
      </c>
      <c r="O34" s="7"/>
    </row>
    <row r="35" spans="2:14" ht="12.75">
      <c r="B35" s="2"/>
      <c r="C35" s="2"/>
      <c r="D35" s="2"/>
      <c r="E35" s="3"/>
      <c r="F35" s="3"/>
      <c r="G35" s="3"/>
      <c r="H35" s="3"/>
      <c r="I35" s="3"/>
      <c r="J35" s="3"/>
      <c r="K35" s="3"/>
      <c r="L35" s="3"/>
      <c r="M35" s="16"/>
      <c r="N35" s="16"/>
    </row>
    <row r="36" spans="2:14" ht="12.75">
      <c r="B36" s="8" t="s">
        <v>28</v>
      </c>
      <c r="C36" s="8"/>
      <c r="D36" s="8"/>
      <c r="E36" s="3"/>
      <c r="F36" s="3"/>
      <c r="G36" s="3"/>
      <c r="H36" s="3"/>
      <c r="I36" s="3"/>
      <c r="J36" s="3"/>
      <c r="K36" s="3"/>
      <c r="L36" s="3"/>
      <c r="M36" s="16"/>
      <c r="N36" s="16"/>
    </row>
    <row r="37" spans="2:14" ht="24.75" customHeight="1">
      <c r="B37" s="37" t="s">
        <v>29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2:14" ht="22.5" customHeight="1">
      <c r="B38" s="46" t="s">
        <v>30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31"/>
    </row>
    <row r="39" spans="2:14" ht="12.75">
      <c r="B39" s="47" t="s">
        <v>31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32"/>
    </row>
  </sheetData>
  <sheetProtection/>
  <mergeCells count="18">
    <mergeCell ref="B38:M38"/>
    <mergeCell ref="B39:M39"/>
    <mergeCell ref="B6:B7"/>
    <mergeCell ref="E6:E7"/>
    <mergeCell ref="F6:F7"/>
    <mergeCell ref="G6:G7"/>
    <mergeCell ref="H6:H7"/>
    <mergeCell ref="K6:K7"/>
    <mergeCell ref="I6:I7"/>
    <mergeCell ref="L6:L7"/>
    <mergeCell ref="N6:N7"/>
    <mergeCell ref="B37:N37"/>
    <mergeCell ref="B2:N2"/>
    <mergeCell ref="B3:N3"/>
    <mergeCell ref="J6:J7"/>
    <mergeCell ref="M6:M7"/>
    <mergeCell ref="D6:D7"/>
    <mergeCell ref="C6:C7"/>
  </mergeCells>
  <hyperlinks>
    <hyperlink ref="B39" r:id="rId1" display="https://abc.gob.ar/secretarias/areas/subsecretaria-de-planeamiento/informacion-y-estadistica/informacion-y-estadistica/series"/>
  </hyperlinks>
  <printOptions horizontalCentered="1"/>
  <pageMargins left="0" right="0.3937007874015748" top="0.7480314960629921" bottom="0.7480314960629921" header="0.31496062992125984" footer="0.31496062992125984"/>
  <pageSetup fitToHeight="1" fitToWidth="1" horizontalDpi="300" verticalDpi="300" orientation="portrait" paperSize="8" scale="8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cmass</dc:creator>
  <cp:keywords/>
  <dc:description/>
  <cp:lastModifiedBy>Paula Segovia</cp:lastModifiedBy>
  <cp:lastPrinted>2021-05-12T14:26:01Z</cp:lastPrinted>
  <dcterms:created xsi:type="dcterms:W3CDTF">2014-10-30T14:06:55Z</dcterms:created>
  <dcterms:modified xsi:type="dcterms:W3CDTF">2022-05-04T21:26:05Z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