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obertura salud 2010-leandro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<sst xmlns="http://schemas.openxmlformats.org/spreadsheetml/2006/main" count="42" uniqueCount="38">
  <si>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Obra social (incluye PAMI)</t>
  </si>
  <si>
    <t>Prepaga a través de obra social</t>
  </si>
  <si>
    <t>Prepaga sólo por contratación voluntaria</t>
  </si>
  <si>
    <t>Programas o planes estatales de salud</t>
  </si>
  <si>
    <t>No tiene obra social, prepaga o plan estatal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</si>
  <si>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</si>
  <si>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</si>
  <si>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</si>
  <si>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</si>
  <si>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</si>
  <si>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</si>
  <si>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</si>
  <si>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</si>
  <si>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</si>
  <si>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</si>
  <si>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</si>
  <si>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</si>
  <si>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</si>
  <si>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</si>
  <si>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</si>
  <si>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</si>
  <si>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</si>
  <si>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</si>
  <si>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</si>
  <si>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</si>
  <si>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</si>
  <si>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</si>
  <si>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</si>
  <si>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</si>
  <si>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24 partidos</t>
  </si>
  <si>
    <t>Total Provincia de Buenos Aires</t>
  </si>
  <si>
    <t>%</t>
  </si>
  <si>
    <t xml:space="preserve"> Partido</t>
  </si>
  <si>
    <t>Cobertura de Salud por partido</t>
  </si>
  <si>
    <r>
      <t>Fuente:</t>
    </r>
    <r>
      <rPr>
        <sz val="9"/>
        <rFont val="Calibri"/>
        <family val="2"/>
      </rPr>
      <t xml:space="preserve"> Elaboración propia en base a datos del Censo Nacional de Poblacion, Hogares y Viviendas 2010. </t>
    </r>
  </si>
  <si>
    <t>Total de población</t>
  </si>
  <si>
    <t xml:space="preserve"> 24 partidos del Conurbano Bonaerense, total Provincia de Buenos Aires y total País. Año 2010 </t>
  </si>
  <si>
    <t>Total País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</si>
</sst>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72" fontId="23" fillId="0" borderId="11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3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172" fontId="23" fillId="33" borderId="11" xfId="0" applyNumberFormat="1" applyFont="1" applyFill="1" applyBorder="1" applyAlignment="1">
      <alignment/>
    </xf>
    <xf numFmtId="1" fontId="25" fillId="0" borderId="0" xfId="0" applyNumberFormat="1" applyFont="1" applyAlignment="1">
      <alignment vertical="center"/>
    </xf>
    <xf numFmtId="1" fontId="0" fillId="34" borderId="0" xfId="0" applyNumberFormat="1" applyFill="1" applyAlignment="1">
      <alignment/>
    </xf>
    <xf numFmtId="1" fontId="33" fillId="35" borderId="12" xfId="0" applyNumberFormat="1" applyFont="1" applyFill="1" applyBorder="1" applyAlignment="1">
      <alignment horizontal="center" vertical="center"/>
    </xf>
    <xf numFmtId="1" fontId="33" fillId="35" borderId="12" xfId="0" applyNumberFormat="1" applyFont="1" applyFill="1" applyBorder="1" applyAlignment="1">
      <alignment horizontal="center" vertical="center" wrapText="1"/>
    </xf>
    <xf numFmtId="1" fontId="33" fillId="35" borderId="13" xfId="0" applyNumberFormat="1" applyFont="1" applyFill="1" applyBorder="1" applyAlignment="1">
      <alignment horizontal="center" vertical="center" wrapText="1"/>
    </xf>
    <xf numFmtId="1" fontId="33" fillId="35" borderId="14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72" fontId="27" fillId="0" borderId="11" xfId="0" applyNumberFormat="1" applyFont="1" applyBorder="1" applyAlignment="1">
      <alignment/>
    </xf>
    <xf numFmtId="1" fontId="27" fillId="33" borderId="10" xfId="0" applyNumberFormat="1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172" fontId="27" fillId="33" borderId="11" xfId="0" applyNumberFormat="1" applyFont="1" applyFill="1" applyBorder="1" applyAlignment="1">
      <alignment/>
    </xf>
    <xf numFmtId="1" fontId="27" fillId="0" borderId="15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72" fontId="27" fillId="0" borderId="17" xfId="0" applyNumberFormat="1" applyFont="1" applyBorder="1" applyAlignment="1">
      <alignment/>
    </xf>
    <xf numFmtId="1" fontId="26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showGridLines="0" tabSelected="1" zoomScalePageLayoutView="0" workbookViewId="0" topLeftCell="A1">
      <selection activeCell="A1" sqref="A1"/>
    </sheetView>
  </sheetViews>
  <sheetFormatPr defaultColWidth="8.75390625" defaultRowHeight="12.75"/>
  <cols>
    <col min="1" max="1" width="8.75390625" style="1" customWidth="1"/>
    <col min="2" max="2" width="29.25390625" style="1" customWidth="1"/>
    <col min="3" max="3" width="14.00390625" style="1" customWidth="1"/>
    <col min="4" max="4" width="14.625" style="1" customWidth="1"/>
    <col min="5" max="5" width="9.75390625" style="1" customWidth="1"/>
    <col min="6" max="6" width="13.125" style="1" customWidth="1"/>
    <col min="7" max="7" width="9.75390625" style="1" customWidth="1"/>
    <col min="8" max="8" width="16.25390625" style="1" customWidth="1"/>
    <col min="9" max="9" width="9.75390625" style="1" customWidth="1"/>
    <col min="10" max="10" width="15.75390625" style="1" customWidth="1"/>
    <col min="11" max="11" width="9.75390625" style="1" customWidth="1"/>
    <col min="12" max="12" width="15.00390625" style="1" customWidth="1"/>
    <col min="13" max="13" width="9.75390625" style="1" customWidth="1"/>
    <col min="14" max="16384" width="8.75390625" style="1" customWidth="1"/>
  </cols>
  <sheetData>
    <row r="2" spans="2:16" ht="24" customHeight="1"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7"/>
      <c r="O2" s="17"/>
      <c r="P2" s="17"/>
    </row>
    <row r="3" spans="2:16" ht="19.5" customHeight="1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7"/>
      <c r="O3" s="17"/>
      <c r="P3" s="17"/>
    </row>
    <row r="4" spans="3:6" ht="19.5" customHeight="1">
      <c r="C4" s="4"/>
      <c r="D4" s="4"/>
      <c r="E4" s="4"/>
      <c r="F4" s="4"/>
    </row>
    <row r="5" spans="2:13" ht="3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48.75" customHeight="1">
      <c r="B6" s="19" t="s">
        <v>32</v>
      </c>
      <c r="C6" s="20" t="s">
        <v>35</v>
      </c>
      <c r="D6" s="21" t="s">
        <v>0</v>
      </c>
      <c r="E6" s="22" t="s">
        <v>31</v>
      </c>
      <c r="F6" s="21" t="s">
        <v>1</v>
      </c>
      <c r="G6" s="22" t="s">
        <v>31</v>
      </c>
      <c r="H6" s="21" t="s">
        <v>2</v>
      </c>
      <c r="I6" s="22" t="s">
        <v>31</v>
      </c>
      <c r="J6" s="21" t="s">
        <v>3</v>
      </c>
      <c r="K6" s="22" t="s">
        <v>31</v>
      </c>
      <c r="L6" s="21" t="s">
        <v>4</v>
      </c>
      <c r="M6" s="22" t="s">
        <v>31</v>
      </c>
    </row>
    <row r="7" spans="2:13" ht="15">
      <c r="B7" s="7" t="s">
        <v>5</v>
      </c>
      <c r="C7" s="8">
        <v>552963</v>
      </c>
      <c r="D7" s="9">
        <v>265665</v>
      </c>
      <c r="E7" s="10">
        <v>48.04390167154041</v>
      </c>
      <c r="F7" s="9">
        <v>49955</v>
      </c>
      <c r="G7" s="10">
        <v>9.034058336633734</v>
      </c>
      <c r="H7" s="9">
        <v>18540</v>
      </c>
      <c r="I7" s="10">
        <v>3.352846392977469</v>
      </c>
      <c r="J7" s="9">
        <v>5341</v>
      </c>
      <c r="K7" s="10">
        <v>0.9658874101883851</v>
      </c>
      <c r="L7" s="9">
        <v>213462</v>
      </c>
      <c r="M7" s="10">
        <v>38.60330618866</v>
      </c>
    </row>
    <row r="8" spans="2:13" ht="15">
      <c r="B8" s="13" t="s">
        <v>6</v>
      </c>
      <c r="C8" s="14">
        <v>342311</v>
      </c>
      <c r="D8" s="15">
        <v>174646</v>
      </c>
      <c r="E8" s="16">
        <v>51.01968677606037</v>
      </c>
      <c r="F8" s="15">
        <v>46886</v>
      </c>
      <c r="G8" s="16">
        <v>13.696901355784652</v>
      </c>
      <c r="H8" s="15">
        <v>18499</v>
      </c>
      <c r="I8" s="16">
        <v>5.404150027314343</v>
      </c>
      <c r="J8" s="15">
        <v>3700</v>
      </c>
      <c r="K8" s="16">
        <v>1.080888431864591</v>
      </c>
      <c r="L8" s="15">
        <v>98580</v>
      </c>
      <c r="M8" s="16">
        <v>28.798373408976047</v>
      </c>
    </row>
    <row r="9" spans="2:13" ht="15">
      <c r="B9" s="7" t="s">
        <v>7</v>
      </c>
      <c r="C9" s="8">
        <v>324008</v>
      </c>
      <c r="D9" s="9">
        <v>157883</v>
      </c>
      <c r="E9" s="10">
        <v>48.72811782425125</v>
      </c>
      <c r="F9" s="9">
        <v>28570</v>
      </c>
      <c r="G9" s="10">
        <v>8.817683513987308</v>
      </c>
      <c r="H9" s="9">
        <v>10962</v>
      </c>
      <c r="I9" s="10">
        <v>3.383249796301326</v>
      </c>
      <c r="J9" s="9">
        <v>2380</v>
      </c>
      <c r="K9" s="10">
        <v>0.734549764203353</v>
      </c>
      <c r="L9" s="9">
        <v>124213</v>
      </c>
      <c r="M9" s="10">
        <v>38.33639910125676</v>
      </c>
    </row>
    <row r="10" spans="2:13" ht="15">
      <c r="B10" s="13" t="s">
        <v>8</v>
      </c>
      <c r="C10" s="14">
        <v>301118</v>
      </c>
      <c r="D10" s="15">
        <v>129533</v>
      </c>
      <c r="E10" s="16">
        <v>43.017355322498155</v>
      </c>
      <c r="F10" s="15">
        <v>32468</v>
      </c>
      <c r="G10" s="16">
        <v>10.78248394317178</v>
      </c>
      <c r="H10" s="15">
        <v>12034</v>
      </c>
      <c r="I10" s="16">
        <v>3.9964399338465317</v>
      </c>
      <c r="J10" s="15">
        <v>2869</v>
      </c>
      <c r="K10" s="16">
        <v>0.9527826300652901</v>
      </c>
      <c r="L10" s="15">
        <v>124214</v>
      </c>
      <c r="M10" s="16">
        <v>41.250938170418245</v>
      </c>
    </row>
    <row r="11" spans="2:13" ht="15">
      <c r="B11" s="7" t="s">
        <v>9</v>
      </c>
      <c r="C11" s="8">
        <v>163850</v>
      </c>
      <c r="D11" s="9">
        <v>70526</v>
      </c>
      <c r="E11" s="10">
        <v>43.04302715898688</v>
      </c>
      <c r="F11" s="9">
        <v>14210</v>
      </c>
      <c r="G11" s="10">
        <v>8.672566371681416</v>
      </c>
      <c r="H11" s="9">
        <v>3669</v>
      </c>
      <c r="I11" s="10">
        <v>2.2392432102532807</v>
      </c>
      <c r="J11" s="9">
        <v>4543</v>
      </c>
      <c r="K11" s="10">
        <v>2.7726579188281963</v>
      </c>
      <c r="L11" s="9">
        <v>70902</v>
      </c>
      <c r="M11" s="10">
        <v>43.27250534025023</v>
      </c>
    </row>
    <row r="12" spans="2:13" ht="15">
      <c r="B12" s="13" t="s">
        <v>10</v>
      </c>
      <c r="C12" s="14">
        <v>426179</v>
      </c>
      <c r="D12" s="15">
        <v>169857</v>
      </c>
      <c r="E12" s="16">
        <v>39.855788295528406</v>
      </c>
      <c r="F12" s="15">
        <v>27206</v>
      </c>
      <c r="G12" s="16">
        <v>6.383702622606933</v>
      </c>
      <c r="H12" s="15">
        <v>5842</v>
      </c>
      <c r="I12" s="16">
        <v>1.3707855150066053</v>
      </c>
      <c r="J12" s="15">
        <v>5035</v>
      </c>
      <c r="K12" s="16">
        <v>1.1814284608110677</v>
      </c>
      <c r="L12" s="15">
        <v>218239</v>
      </c>
      <c r="M12" s="16">
        <v>51.20829510604699</v>
      </c>
    </row>
    <row r="13" spans="2:13" ht="15">
      <c r="B13" s="7" t="s">
        <v>11</v>
      </c>
      <c r="C13" s="8">
        <v>414893</v>
      </c>
      <c r="D13" s="9">
        <v>199994</v>
      </c>
      <c r="E13" s="10">
        <v>48.203753738915815</v>
      </c>
      <c r="F13" s="9">
        <v>48902</v>
      </c>
      <c r="G13" s="10">
        <v>11.786653426305095</v>
      </c>
      <c r="H13" s="9">
        <v>21157</v>
      </c>
      <c r="I13" s="10">
        <v>5.099387070883336</v>
      </c>
      <c r="J13" s="9">
        <v>4066</v>
      </c>
      <c r="K13" s="10">
        <v>0.9800117138635744</v>
      </c>
      <c r="L13" s="9">
        <v>140774</v>
      </c>
      <c r="M13" s="10">
        <v>33.93019405003218</v>
      </c>
    </row>
    <row r="14" spans="2:13" ht="15">
      <c r="B14" s="13" t="s">
        <v>12</v>
      </c>
      <c r="C14" s="14">
        <v>181072</v>
      </c>
      <c r="D14" s="15">
        <v>94438</v>
      </c>
      <c r="E14" s="16">
        <v>52.15494388972343</v>
      </c>
      <c r="F14" s="15">
        <v>20074</v>
      </c>
      <c r="G14" s="16">
        <v>11.086197755588937</v>
      </c>
      <c r="H14" s="15">
        <v>7653</v>
      </c>
      <c r="I14" s="16">
        <v>4.226495537686666</v>
      </c>
      <c r="J14" s="15">
        <v>991</v>
      </c>
      <c r="K14" s="16">
        <v>0.5472961032075638</v>
      </c>
      <c r="L14" s="15">
        <v>57916</v>
      </c>
      <c r="M14" s="16">
        <v>31.985066713793408</v>
      </c>
    </row>
    <row r="15" spans="2:13" ht="15">
      <c r="B15" s="7" t="s">
        <v>13</v>
      </c>
      <c r="C15" s="8">
        <v>167802</v>
      </c>
      <c r="D15" s="9">
        <v>80656</v>
      </c>
      <c r="E15" s="10">
        <v>48.06617322797106</v>
      </c>
      <c r="F15" s="9">
        <v>22149</v>
      </c>
      <c r="G15" s="10">
        <v>13.199485107448064</v>
      </c>
      <c r="H15" s="9">
        <v>12906</v>
      </c>
      <c r="I15" s="10">
        <v>7.691207494547145</v>
      </c>
      <c r="J15" s="9">
        <v>1689</v>
      </c>
      <c r="K15" s="10">
        <v>1.006543426180856</v>
      </c>
      <c r="L15" s="9">
        <v>50402</v>
      </c>
      <c r="M15" s="10">
        <v>30.036590743852873</v>
      </c>
    </row>
    <row r="16" spans="2:13" ht="15">
      <c r="B16" s="13" t="s">
        <v>14</v>
      </c>
      <c r="C16" s="14">
        <v>266263</v>
      </c>
      <c r="D16" s="15">
        <v>111505</v>
      </c>
      <c r="E16" s="16">
        <v>41.87776747050848</v>
      </c>
      <c r="F16" s="15">
        <v>22893</v>
      </c>
      <c r="G16" s="16">
        <v>8.59789005607238</v>
      </c>
      <c r="H16" s="15">
        <v>4699</v>
      </c>
      <c r="I16" s="16">
        <v>1.7647964606422972</v>
      </c>
      <c r="J16" s="15">
        <v>2845</v>
      </c>
      <c r="K16" s="16">
        <v>1.068492430416543</v>
      </c>
      <c r="L16" s="15">
        <v>124321</v>
      </c>
      <c r="M16" s="16">
        <v>46.6910535823603</v>
      </c>
    </row>
    <row r="17" spans="2:13" ht="15">
      <c r="B17" s="7" t="s">
        <v>15</v>
      </c>
      <c r="C17" s="8">
        <v>1776156</v>
      </c>
      <c r="D17" s="9">
        <v>760481</v>
      </c>
      <c r="E17" s="10">
        <v>42.81611525113785</v>
      </c>
      <c r="F17" s="9">
        <v>144387</v>
      </c>
      <c r="G17" s="10">
        <v>8.129184598650118</v>
      </c>
      <c r="H17" s="9">
        <v>50955</v>
      </c>
      <c r="I17" s="10">
        <v>2.8688358455000573</v>
      </c>
      <c r="J17" s="9">
        <v>18604</v>
      </c>
      <c r="K17" s="10">
        <v>1.0474305184904928</v>
      </c>
      <c r="L17" s="9">
        <v>801729</v>
      </c>
      <c r="M17" s="10">
        <v>45.13843378622148</v>
      </c>
    </row>
    <row r="18" spans="2:13" ht="15">
      <c r="B18" s="13" t="s">
        <v>16</v>
      </c>
      <c r="C18" s="14">
        <v>458499</v>
      </c>
      <c r="D18" s="15">
        <v>220909</v>
      </c>
      <c r="E18" s="16">
        <v>48.18091206305793</v>
      </c>
      <c r="F18" s="15">
        <v>67914</v>
      </c>
      <c r="G18" s="16">
        <v>14.81224604633816</v>
      </c>
      <c r="H18" s="15">
        <v>27893</v>
      </c>
      <c r="I18" s="16">
        <v>6.083546529000063</v>
      </c>
      <c r="J18" s="15">
        <v>4096</v>
      </c>
      <c r="K18" s="16">
        <v>0.8933498219189137</v>
      </c>
      <c r="L18" s="15">
        <v>137687</v>
      </c>
      <c r="M18" s="16">
        <v>30.029945539684928</v>
      </c>
    </row>
    <row r="19" spans="2:13" ht="15">
      <c r="B19" s="7" t="s">
        <v>17</v>
      </c>
      <c r="C19" s="8">
        <v>616245</v>
      </c>
      <c r="D19" s="9">
        <v>245525</v>
      </c>
      <c r="E19" s="10">
        <v>39.84210825239961</v>
      </c>
      <c r="F19" s="9">
        <v>80567</v>
      </c>
      <c r="G19" s="10">
        <v>13.073858611428896</v>
      </c>
      <c r="H19" s="9">
        <v>25907</v>
      </c>
      <c r="I19" s="10">
        <v>4.204009768841938</v>
      </c>
      <c r="J19" s="9">
        <v>6745</v>
      </c>
      <c r="K19" s="10">
        <v>1.0945322071578674</v>
      </c>
      <c r="L19" s="9">
        <v>257501</v>
      </c>
      <c r="M19" s="10">
        <v>41.78549116017169</v>
      </c>
    </row>
    <row r="20" spans="2:13" ht="15">
      <c r="B20" s="13" t="s">
        <v>18</v>
      </c>
      <c r="C20" s="14">
        <v>323337</v>
      </c>
      <c r="D20" s="15">
        <v>142252</v>
      </c>
      <c r="E20" s="16">
        <v>43.994965005551485</v>
      </c>
      <c r="F20" s="15">
        <v>32735</v>
      </c>
      <c r="G20" s="16">
        <v>10.124111994606247</v>
      </c>
      <c r="H20" s="15">
        <v>8873</v>
      </c>
      <c r="I20" s="16">
        <v>2.74419568437884</v>
      </c>
      <c r="J20" s="15">
        <v>5197</v>
      </c>
      <c r="K20" s="16">
        <v>1.6073013605000355</v>
      </c>
      <c r="L20" s="15">
        <v>134280</v>
      </c>
      <c r="M20" s="16">
        <v>41.5294259549634</v>
      </c>
    </row>
    <row r="21" spans="2:13" ht="15">
      <c r="B21" s="7" t="s">
        <v>19</v>
      </c>
      <c r="C21" s="8">
        <v>527344</v>
      </c>
      <c r="D21" s="9">
        <v>223331</v>
      </c>
      <c r="E21" s="10">
        <v>42.35015473770442</v>
      </c>
      <c r="F21" s="9">
        <v>43720</v>
      </c>
      <c r="G21" s="10">
        <v>8.29060347704724</v>
      </c>
      <c r="H21" s="9">
        <v>9344</v>
      </c>
      <c r="I21" s="10">
        <v>1.7718984192481568</v>
      </c>
      <c r="J21" s="9">
        <v>6296</v>
      </c>
      <c r="K21" s="10">
        <v>1.1939075821475167</v>
      </c>
      <c r="L21" s="9">
        <v>244653</v>
      </c>
      <c r="M21" s="10">
        <v>46.39343578385267</v>
      </c>
    </row>
    <row r="22" spans="2:13" ht="15">
      <c r="B22" s="13" t="s">
        <v>20</v>
      </c>
      <c r="C22" s="14">
        <v>452621</v>
      </c>
      <c r="D22" s="15">
        <v>182233</v>
      </c>
      <c r="E22" s="16">
        <v>40.2617200704342</v>
      </c>
      <c r="F22" s="15">
        <v>35097</v>
      </c>
      <c r="G22" s="16">
        <v>7.754169603266309</v>
      </c>
      <c r="H22" s="15">
        <v>10976</v>
      </c>
      <c r="I22" s="16">
        <v>2.4249869095777705</v>
      </c>
      <c r="J22" s="15">
        <v>4703</v>
      </c>
      <c r="K22" s="16">
        <v>1.039059168708478</v>
      </c>
      <c r="L22" s="15">
        <v>219612</v>
      </c>
      <c r="M22" s="16">
        <v>48.52006424801324</v>
      </c>
    </row>
    <row r="23" spans="2:13" ht="15">
      <c r="B23" s="7" t="s">
        <v>21</v>
      </c>
      <c r="C23" s="8">
        <v>322193</v>
      </c>
      <c r="D23" s="9">
        <v>163417</v>
      </c>
      <c r="E23" s="10">
        <v>50.72022048896159</v>
      </c>
      <c r="F23" s="9">
        <v>41469</v>
      </c>
      <c r="G23" s="10">
        <v>12.87085690874724</v>
      </c>
      <c r="H23" s="9">
        <v>25419</v>
      </c>
      <c r="I23" s="10">
        <v>7.889370656718178</v>
      </c>
      <c r="J23" s="9">
        <v>3860</v>
      </c>
      <c r="K23" s="10">
        <v>1.1980396842886096</v>
      </c>
      <c r="L23" s="9">
        <v>88028</v>
      </c>
      <c r="M23" s="10">
        <v>27.321512261284386</v>
      </c>
    </row>
    <row r="24" spans="2:13" ht="15">
      <c r="B24" s="13" t="s">
        <v>22</v>
      </c>
      <c r="C24" s="14">
        <v>583232</v>
      </c>
      <c r="D24" s="15">
        <v>269573</v>
      </c>
      <c r="E24" s="16">
        <v>46.22054345440579</v>
      </c>
      <c r="F24" s="15">
        <v>65701</v>
      </c>
      <c r="G24" s="16">
        <v>11.264985460331395</v>
      </c>
      <c r="H24" s="15">
        <v>29820</v>
      </c>
      <c r="I24" s="16">
        <v>5.112888181718424</v>
      </c>
      <c r="J24" s="15">
        <v>4708</v>
      </c>
      <c r="K24" s="16">
        <v>0.8072259409634588</v>
      </c>
      <c r="L24" s="15">
        <v>213430</v>
      </c>
      <c r="M24" s="16">
        <v>36.59435696258093</v>
      </c>
    </row>
    <row r="25" spans="2:13" ht="15">
      <c r="B25" s="7" t="s">
        <v>23</v>
      </c>
      <c r="C25" s="8">
        <v>163232</v>
      </c>
      <c r="D25" s="9">
        <v>74545</v>
      </c>
      <c r="E25" s="10">
        <v>45.66812879827485</v>
      </c>
      <c r="F25" s="9">
        <v>24925</v>
      </c>
      <c r="G25" s="10">
        <v>15.2696775142129</v>
      </c>
      <c r="H25" s="9">
        <v>9454</v>
      </c>
      <c r="I25" s="10">
        <v>5.7917565183297395</v>
      </c>
      <c r="J25" s="9">
        <v>1333</v>
      </c>
      <c r="K25" s="10">
        <v>0.8166290923348363</v>
      </c>
      <c r="L25" s="9">
        <v>52975</v>
      </c>
      <c r="M25" s="10">
        <v>32.45380807684768</v>
      </c>
    </row>
    <row r="26" spans="2:13" ht="15">
      <c r="B26" s="13" t="s">
        <v>24</v>
      </c>
      <c r="C26" s="14">
        <v>293658</v>
      </c>
      <c r="D26" s="15">
        <v>117790</v>
      </c>
      <c r="E26" s="16">
        <v>40.111285917632074</v>
      </c>
      <c r="F26" s="15">
        <v>69545</v>
      </c>
      <c r="G26" s="16">
        <v>23.682310715185693</v>
      </c>
      <c r="H26" s="15">
        <v>43774</v>
      </c>
      <c r="I26" s="16">
        <v>14.90645580913852</v>
      </c>
      <c r="J26" s="15">
        <v>4628</v>
      </c>
      <c r="K26" s="16">
        <v>1.5759829461482404</v>
      </c>
      <c r="L26" s="15">
        <v>57921</v>
      </c>
      <c r="M26" s="16">
        <v>19.72396461189547</v>
      </c>
    </row>
    <row r="27" spans="2:13" ht="15">
      <c r="B27" s="7" t="s">
        <v>25</v>
      </c>
      <c r="C27" s="8">
        <v>276102</v>
      </c>
      <c r="D27" s="9">
        <v>132249</v>
      </c>
      <c r="E27" s="10">
        <v>47.898602690310106</v>
      </c>
      <c r="F27" s="9">
        <v>32948</v>
      </c>
      <c r="G27" s="10">
        <v>11.933271037515121</v>
      </c>
      <c r="H27" s="9">
        <v>13487</v>
      </c>
      <c r="I27" s="10">
        <v>4.884788954806557</v>
      </c>
      <c r="J27" s="9">
        <v>2853</v>
      </c>
      <c r="K27" s="10">
        <v>1.0333137753438946</v>
      </c>
      <c r="L27" s="9">
        <v>94565</v>
      </c>
      <c r="M27" s="10">
        <v>34.25002354202432</v>
      </c>
    </row>
    <row r="28" spans="2:13" ht="15">
      <c r="B28" s="13" t="s">
        <v>26</v>
      </c>
      <c r="C28" s="14">
        <v>376371</v>
      </c>
      <c r="D28" s="15">
        <v>157151</v>
      </c>
      <c r="E28" s="16">
        <v>41.7542796867984</v>
      </c>
      <c r="F28" s="15">
        <v>60410</v>
      </c>
      <c r="G28" s="16">
        <v>16.05065214907631</v>
      </c>
      <c r="H28" s="15">
        <v>25189</v>
      </c>
      <c r="I28" s="16">
        <v>6.692598526453951</v>
      </c>
      <c r="J28" s="15">
        <v>2918</v>
      </c>
      <c r="K28" s="16">
        <v>0.7752988407714728</v>
      </c>
      <c r="L28" s="15">
        <v>130703</v>
      </c>
      <c r="M28" s="16">
        <v>34.72717079689987</v>
      </c>
    </row>
    <row r="29" spans="2:13" ht="15">
      <c r="B29" s="7" t="s">
        <v>27</v>
      </c>
      <c r="C29" s="8">
        <v>340634</v>
      </c>
      <c r="D29" s="9">
        <v>166639</v>
      </c>
      <c r="E29" s="10">
        <v>48.920248712694566</v>
      </c>
      <c r="F29" s="9">
        <v>44981</v>
      </c>
      <c r="G29" s="10">
        <v>13.205082287734049</v>
      </c>
      <c r="H29" s="9">
        <v>20980</v>
      </c>
      <c r="I29" s="10">
        <v>6.159103319104963</v>
      </c>
      <c r="J29" s="9">
        <v>3379</v>
      </c>
      <c r="K29" s="10">
        <v>0.9919737900503179</v>
      </c>
      <c r="L29" s="9">
        <v>104655</v>
      </c>
      <c r="M29" s="10">
        <v>30.723591890416106</v>
      </c>
    </row>
    <row r="30" spans="2:13" ht="15">
      <c r="B30" s="13" t="s">
        <v>28</v>
      </c>
      <c r="C30" s="14">
        <v>269435</v>
      </c>
      <c r="D30" s="15">
        <v>116931</v>
      </c>
      <c r="E30" s="16">
        <v>43.39859335275669</v>
      </c>
      <c r="F30" s="15">
        <v>66691</v>
      </c>
      <c r="G30" s="16">
        <v>24.75216657078702</v>
      </c>
      <c r="H30" s="15">
        <v>44297</v>
      </c>
      <c r="I30" s="16">
        <v>16.440699983298384</v>
      </c>
      <c r="J30" s="15">
        <v>1790</v>
      </c>
      <c r="K30" s="16">
        <v>0.6643531835136489</v>
      </c>
      <c r="L30" s="15">
        <v>39726</v>
      </c>
      <c r="M30" s="16">
        <v>14.744186909644256</v>
      </c>
    </row>
    <row r="31" spans="2:13" s="2" customFormat="1" ht="15">
      <c r="B31" s="23" t="s">
        <v>29</v>
      </c>
      <c r="C31" s="24">
        <f>SUM(C7:C30)</f>
        <v>9919518</v>
      </c>
      <c r="D31" s="25">
        <f>SUM(D7:D30)</f>
        <v>4427729</v>
      </c>
      <c r="E31" s="26">
        <f>D31*100/C31</f>
        <v>44.63653375093427</v>
      </c>
      <c r="F31" s="25">
        <f>SUM(F7:F30)</f>
        <v>1124403</v>
      </c>
      <c r="G31" s="26">
        <f>F31*100/9919518</f>
        <v>11.335258426871144</v>
      </c>
      <c r="H31" s="25">
        <f>SUM(H7:H30)</f>
        <v>462329</v>
      </c>
      <c r="I31" s="26">
        <f>H31*100/9919518</f>
        <v>4.660801059083718</v>
      </c>
      <c r="J31" s="25">
        <f>SUM(J7:J30)</f>
        <v>104569</v>
      </c>
      <c r="K31" s="26">
        <f>J31*100/9919518</f>
        <v>1.054174204835356</v>
      </c>
      <c r="L31" s="25">
        <f>SUM(L7:L30)</f>
        <v>3800488</v>
      </c>
      <c r="M31" s="26">
        <f>L31*100/9919518</f>
        <v>38.313232558275516</v>
      </c>
    </row>
    <row r="32" spans="2:13" s="2" customFormat="1" ht="20.25" customHeight="1">
      <c r="B32" s="27" t="s">
        <v>30</v>
      </c>
      <c r="C32" s="28">
        <v>15625150</v>
      </c>
      <c r="D32" s="29">
        <v>7465999</v>
      </c>
      <c r="E32" s="30">
        <v>47.78</v>
      </c>
      <c r="F32" s="29">
        <v>1685817</v>
      </c>
      <c r="G32" s="30">
        <v>10.79</v>
      </c>
      <c r="H32" s="29">
        <v>740574</v>
      </c>
      <c r="I32" s="30">
        <v>4.74</v>
      </c>
      <c r="J32" s="29">
        <v>212391</v>
      </c>
      <c r="K32" s="30">
        <v>1.36</v>
      </c>
      <c r="L32" s="29">
        <v>5520369</v>
      </c>
      <c r="M32" s="30">
        <v>35.33</v>
      </c>
    </row>
    <row r="33" spans="2:13" s="2" customFormat="1" ht="15">
      <c r="B33" s="31" t="s">
        <v>37</v>
      </c>
      <c r="C33" s="32">
        <v>40112098</v>
      </c>
      <c r="D33" s="33">
        <v>18621732</v>
      </c>
      <c r="E33" s="34">
        <v>46.42</v>
      </c>
      <c r="F33" s="33">
        <v>4236006</v>
      </c>
      <c r="G33" s="34">
        <v>10.56</v>
      </c>
      <c r="H33" s="33">
        <v>2058812</v>
      </c>
      <c r="I33" s="34">
        <v>5.13</v>
      </c>
      <c r="J33" s="33">
        <v>755394</v>
      </c>
      <c r="K33" s="34">
        <v>1.88</v>
      </c>
      <c r="L33" s="33">
        <v>14440154</v>
      </c>
      <c r="M33" s="34">
        <v>36</v>
      </c>
    </row>
    <row r="34" spans="2:12" ht="14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4.25">
      <c r="B35" s="11" t="s">
        <v>34</v>
      </c>
      <c r="C35" s="5"/>
      <c r="D35" s="5"/>
      <c r="E35" s="5"/>
      <c r="F35" s="3"/>
      <c r="G35" s="3"/>
      <c r="H35" s="3"/>
      <c r="I35" s="3"/>
      <c r="J35" s="3"/>
      <c r="K35" s="3"/>
      <c r="L35" s="3"/>
    </row>
    <row r="36" spans="2:12" ht="14.25">
      <c r="B36" s="12"/>
      <c r="C36" s="6"/>
      <c r="D36" s="6"/>
      <c r="E36" s="6"/>
      <c r="F36" s="3"/>
      <c r="G36" s="3"/>
      <c r="H36" s="3"/>
      <c r="I36" s="3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/>
  <mergeCells count="2">
    <mergeCell ref="B2:M2"/>
    <mergeCell ref="B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  <ignoredErrors>
    <ignoredError sqref="E31 G31 K31 I31 H31 J31 L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Gimena</dc:creator>
  <cp:keywords/>
  <dc:description/>
  <cp:lastModifiedBy>Sebinor II</cp:lastModifiedBy>
  <cp:lastPrinted>2018-08-10T14:50:01Z</cp:lastPrinted>
  <dcterms:created xsi:type="dcterms:W3CDTF">2018-08-09T15:24:03Z</dcterms:created>
  <dcterms:modified xsi:type="dcterms:W3CDTF">2019-07-01T14:07:08Z</dcterms:modified>
  <cp:category/>
  <cp:version/>
  <cp:contentType/>
  <cp:contentStatus/>
</cp:coreProperties>
</file>