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1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<sst xmlns="http://schemas.openxmlformats.org/spreadsheetml/2006/main" count="257" uniqueCount="52">
  <si>
    <t>Provinciales</t>
  </si>
  <si>
    <t xml:space="preserve"> </t>
  </si>
  <si>
    <t>Municipales</t>
  </si>
  <si>
    <t xml:space="preserve">Nacionales </t>
  </si>
  <si>
    <t>V</t>
  </si>
  <si>
    <t>VII</t>
  </si>
  <si>
    <t>VI</t>
  </si>
  <si>
    <t>Dependencia</t>
  </si>
  <si>
    <t xml:space="preserve">  </t>
  </si>
  <si>
    <t>Total 24 partidos</t>
  </si>
  <si>
    <t>Total camas</t>
  </si>
  <si>
    <r>
      <rPr>
        <b/>
        <sz val="9"/>
        <rFont val="Calibri"/>
        <family val="2"/>
      </rPr>
      <t>Notas:</t>
    </r>
    <r>
      <rPr>
        <sz val="9"/>
        <rFont val="Calibri"/>
        <family val="2"/>
      </rPr>
      <t xml:space="preserve"> </t>
    </r>
  </si>
  <si>
    <r>
      <rPr>
        <b/>
        <sz val="9"/>
        <rFont val="Calibri"/>
        <family val="2"/>
      </rPr>
      <t>Promedio de camas disponibles:</t>
    </r>
    <r>
      <rPr>
        <sz val="9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es el número de camas realmente instaladas en el establecimiento en condiciones de uso para la atención de pacientes internados, independientemente de que estén o no ocupadas. Se consignó el promedio diario de camas disponibles del año de referencia.
</t>
    </r>
  </si>
  <si>
    <r>
      <rPr>
        <b/>
        <sz val="9"/>
        <rFont val="Calibri"/>
        <family val="2"/>
      </rPr>
      <t>Subsector oficial:</t>
    </r>
    <r>
      <rPr>
        <sz val="9"/>
        <rFont val="Calibri"/>
        <family val="2"/>
      </rPr>
      <t xml:space="preserve"> incluye todos los establecimientos que dependen de los distintos niveles de la administración pública.</t>
    </r>
  </si>
  <si>
    <r>
      <rPr>
        <b/>
        <sz val="9"/>
        <rFont val="Calibri"/>
        <family val="2"/>
      </rPr>
      <t xml:space="preserve">Nacional: </t>
    </r>
    <r>
      <rPr>
        <sz val="9"/>
        <rFont val="Calibri"/>
        <family val="2"/>
      </rPr>
      <t>comprende todos los establecimientos dependientes del Ministerio de Salud, Uni-versidades Nacionales, Fuerzas Armadas, Fuerzas de Seguridad y otros organis-mos de este nivel.</t>
    </r>
  </si>
  <si>
    <r>
      <t xml:space="preserve">Provincial: </t>
    </r>
    <r>
      <rPr>
        <sz val="9"/>
        <rFont val="Calibri"/>
        <family val="2"/>
      </rPr>
      <t>comprende todos los establecimientos que dependen del Ministerio y/o Secre-taría de Salud, de las Universidades, de las Fuerzas de Seguridad y otros orga-nismos de este nivel.</t>
    </r>
  </si>
  <si>
    <r>
      <t>Municipal:</t>
    </r>
    <r>
      <rPr>
        <sz val="9"/>
        <rFont val="Calibri"/>
        <family val="2"/>
      </rPr>
      <t xml:space="preserve"> comprende todos los establecimientos que dependen de la Secretaría de Salud y otros organismos de este nivel.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</si>
  <si>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elaboración del Grupo de Trabajo - Diseño y Gestión de Políticas de Salud en base a datos de la Dirección de Información Sistematizada del Ministerio de Salud de la Provincia de Buenos Aires.</t>
    </r>
  </si>
  <si>
    <t>XII</t>
  </si>
  <si>
    <t>(*) Regionalización correspondiente al año 2018.</t>
  </si>
  <si>
    <r>
      <t xml:space="preserve">Región sanitaria </t>
    </r>
    <r>
      <rPr>
        <b/>
        <sz val="8"/>
        <color indexed="9"/>
        <rFont val="Calibri"/>
        <family val="2"/>
      </rPr>
      <t>(*)</t>
    </r>
  </si>
  <si>
    <t>Partido</t>
  </si>
  <si>
    <t>Región sanitaria (*)</t>
  </si>
  <si>
    <t>Promedio de camas disponibles en establecimientos del subsector oficial según dependencia (Provincial, Municipal, Nacional) por partido</t>
  </si>
  <si>
    <t>Promedio de camas disponibles en establecimientos del subsector oficial según dependencia (Provincial, Municipal, Nacional) por región sanitaria</t>
  </si>
  <si>
    <t>Total Provincia de Buenos Aires</t>
  </si>
  <si>
    <t>Almirante Brown</t>
  </si>
  <si>
    <t>Avellaneda</t>
  </si>
  <si>
    <t>Berazategui</t>
  </si>
  <si>
    <t>Esteban Echeverria</t>
  </si>
  <si>
    <t>Ezeiza</t>
  </si>
  <si>
    <t>Florencio Varela</t>
  </si>
  <si>
    <t>San Martin</t>
  </si>
  <si>
    <t>Hurlingham</t>
  </si>
  <si>
    <t>Jose C. Paz</t>
  </si>
  <si>
    <t>La Matanza</t>
  </si>
  <si>
    <t>Lanus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</si>
  <si>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</si>
  <si>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</si>
  <si>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</si>
  <si>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</si>
  <si>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</si>
  <si>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</si>
  <si>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</si>
  <si>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</si>
  <si>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</si>
  <si>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</si>
  <si>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</si>
  <si>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Lopez</t>
  </si>
  <si>
    <t>Regiones sanitarias del Conurbano Bonaerense. Años 2003-2020</t>
  </si>
  <si>
    <t>Ituzaingo</t>
  </si>
  <si>
    <t>24 partidos del conurbano bonaerense y Provincia de Buenos Aires. Años 2003-2021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</si>
</sst>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  <numFmt numFmtId="187" formatCode="#,##0.0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0"/>
    <numFmt numFmtId="194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25" fillId="0" borderId="0" xfId="54" applyNumberFormat="1" applyFont="1" applyFill="1">
      <alignment/>
      <protection/>
    </xf>
    <xf numFmtId="3" fontId="26" fillId="0" borderId="0" xfId="54" applyNumberFormat="1" applyFont="1" applyFill="1" applyAlignment="1">
      <alignment horizontal="right"/>
      <protection/>
    </xf>
    <xf numFmtId="3" fontId="26" fillId="0" borderId="0" xfId="54" applyNumberFormat="1" applyFont="1" applyFill="1">
      <alignment/>
      <protection/>
    </xf>
    <xf numFmtId="3" fontId="24" fillId="0" borderId="0" xfId="0" applyNumberFormat="1" applyFont="1" applyAlignment="1">
      <alignment/>
    </xf>
    <xf numFmtId="3" fontId="26" fillId="32" borderId="0" xfId="0" applyNumberFormat="1" applyFont="1" applyFill="1" applyBorder="1" applyAlignment="1">
      <alignment/>
    </xf>
    <xf numFmtId="3" fontId="25" fillId="32" borderId="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26" fillId="0" borderId="12" xfId="54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48" fillId="0" borderId="0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26" fillId="0" borderId="0" xfId="54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26" fillId="0" borderId="16" xfId="54" applyNumberFormat="1" applyFont="1" applyFill="1" applyBorder="1" applyAlignment="1">
      <alignment horizontal="right" vertical="center"/>
      <protection/>
    </xf>
    <xf numFmtId="3" fontId="3" fillId="0" borderId="0" xfId="54" applyNumberFormat="1" applyFont="1" applyFill="1">
      <alignment/>
      <protection/>
    </xf>
    <xf numFmtId="3" fontId="49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" fillId="0" borderId="0" xfId="54" applyNumberFormat="1" applyFont="1" applyFill="1">
      <alignment/>
      <protection/>
    </xf>
    <xf numFmtId="3" fontId="4" fillId="0" borderId="0" xfId="54" applyNumberFormat="1" applyFont="1" applyFill="1">
      <alignment/>
      <protection/>
    </xf>
    <xf numFmtId="3" fontId="26" fillId="0" borderId="11" xfId="54" applyNumberFormat="1" applyFont="1" applyFill="1" applyBorder="1" applyAlignment="1">
      <alignment horizontal="right"/>
      <protection/>
    </xf>
    <xf numFmtId="3" fontId="0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3" fillId="32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48" fillId="0" borderId="15" xfId="0" applyNumberFormat="1" applyFont="1" applyBorder="1" applyAlignment="1">
      <alignment horizontal="right" vertical="center"/>
    </xf>
    <xf numFmtId="3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/>
    </xf>
    <xf numFmtId="3" fontId="25" fillId="33" borderId="10" xfId="0" applyNumberFormat="1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 horizontal="right" vertical="center"/>
    </xf>
    <xf numFmtId="3" fontId="48" fillId="33" borderId="0" xfId="0" applyNumberFormat="1" applyFont="1" applyFill="1" applyBorder="1" applyAlignment="1">
      <alignment horizontal="right" vertical="center"/>
    </xf>
    <xf numFmtId="3" fontId="48" fillId="33" borderId="11" xfId="0" applyNumberFormat="1" applyFont="1" applyFill="1" applyBorder="1" applyAlignment="1">
      <alignment horizontal="right" vertical="center"/>
    </xf>
    <xf numFmtId="3" fontId="24" fillId="33" borderId="0" xfId="0" applyNumberFormat="1" applyFont="1" applyFill="1" applyBorder="1" applyAlignment="1">
      <alignment horizontal="right" vertical="center"/>
    </xf>
    <xf numFmtId="3" fontId="24" fillId="33" borderId="0" xfId="0" applyNumberFormat="1" applyFont="1" applyFill="1" applyBorder="1" applyAlignment="1" applyProtection="1">
      <alignment horizontal="right" vertical="center"/>
      <protection locked="0"/>
    </xf>
    <xf numFmtId="3" fontId="24" fillId="33" borderId="11" xfId="0" applyNumberFormat="1" applyFont="1" applyFill="1" applyBorder="1" applyAlignment="1">
      <alignment horizontal="right" vertical="center"/>
    </xf>
    <xf numFmtId="3" fontId="25" fillId="33" borderId="12" xfId="54" applyNumberFormat="1" applyFont="1" applyFill="1" applyBorder="1" applyAlignment="1">
      <alignment horizontal="right" vertical="center"/>
      <protection/>
    </xf>
    <xf numFmtId="3" fontId="24" fillId="33" borderId="12" xfId="0" applyNumberFormat="1" applyFont="1" applyFill="1" applyBorder="1" applyAlignment="1">
      <alignment horizontal="right" vertical="center"/>
    </xf>
    <xf numFmtId="1" fontId="24" fillId="33" borderId="0" xfId="0" applyNumberFormat="1" applyFont="1" applyFill="1" applyBorder="1" applyAlignment="1" applyProtection="1">
      <alignment horizontal="right" vertical="center"/>
      <protection locked="0"/>
    </xf>
    <xf numFmtId="3" fontId="48" fillId="33" borderId="11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center"/>
    </xf>
    <xf numFmtId="3" fontId="26" fillId="33" borderId="10" xfId="0" applyNumberFormat="1" applyFont="1" applyFill="1" applyBorder="1" applyAlignment="1">
      <alignment/>
    </xf>
    <xf numFmtId="3" fontId="26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 applyProtection="1">
      <alignment horizontal="right" vertical="center"/>
      <protection locked="0"/>
    </xf>
    <xf numFmtId="3" fontId="1" fillId="33" borderId="0" xfId="0" applyNumberFormat="1" applyFont="1" applyFill="1" applyBorder="1" applyAlignment="1">
      <alignment horizontal="right" vertical="center"/>
    </xf>
    <xf numFmtId="3" fontId="26" fillId="33" borderId="12" xfId="54" applyNumberFormat="1" applyFont="1" applyFill="1" applyBorder="1" applyAlignment="1">
      <alignment horizontal="right" vertical="center"/>
      <protection/>
    </xf>
    <xf numFmtId="3" fontId="0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26" fillId="33" borderId="10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1" fontId="1" fillId="33" borderId="0" xfId="0" applyNumberFormat="1" applyFont="1" applyFill="1" applyBorder="1" applyAlignment="1" applyProtection="1">
      <alignment horizontal="right" vertical="center"/>
      <protection locked="0"/>
    </xf>
    <xf numFmtId="3" fontId="1" fillId="33" borderId="0" xfId="0" applyNumberFormat="1" applyFont="1" applyFill="1" applyBorder="1" applyAlignment="1">
      <alignment horizontal="right"/>
    </xf>
    <xf numFmtId="3" fontId="26" fillId="33" borderId="11" xfId="54" applyNumberFormat="1" applyFont="1" applyFill="1" applyBorder="1" applyAlignment="1">
      <alignment horizontal="right"/>
      <protection/>
    </xf>
    <xf numFmtId="3" fontId="0" fillId="33" borderId="12" xfId="0" applyNumberFormat="1" applyFont="1" applyFill="1" applyBorder="1" applyAlignment="1">
      <alignment horizontal="right"/>
    </xf>
    <xf numFmtId="3" fontId="26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 applyProtection="1">
      <alignment horizontal="right" vertical="center"/>
      <protection locked="0"/>
    </xf>
    <xf numFmtId="3" fontId="1" fillId="33" borderId="12" xfId="0" applyNumberFormat="1" applyFont="1" applyFill="1" applyBorder="1" applyAlignment="1" applyProtection="1">
      <alignment horizontal="right" vertical="center"/>
      <protection locked="0"/>
    </xf>
    <xf numFmtId="3" fontId="25" fillId="34" borderId="0" xfId="54" applyNumberFormat="1" applyFont="1" applyFill="1">
      <alignment/>
      <protection/>
    </xf>
    <xf numFmtId="3" fontId="0" fillId="34" borderId="0" xfId="0" applyNumberFormat="1" applyFont="1" applyFill="1" applyBorder="1" applyAlignment="1">
      <alignment/>
    </xf>
    <xf numFmtId="3" fontId="26" fillId="34" borderId="0" xfId="54" applyNumberFormat="1" applyFont="1" applyFill="1" applyAlignment="1">
      <alignment horizontal="right"/>
      <protection/>
    </xf>
    <xf numFmtId="3" fontId="26" fillId="34" borderId="0" xfId="54" applyNumberFormat="1" applyFont="1" applyFill="1">
      <alignment/>
      <protection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center" vertical="center"/>
    </xf>
    <xf numFmtId="3" fontId="34" fillId="35" borderId="14" xfId="54" applyNumberFormat="1" applyFont="1" applyFill="1" applyBorder="1" applyAlignment="1">
      <alignment horizontal="center"/>
      <protection/>
    </xf>
    <xf numFmtId="3" fontId="25" fillId="36" borderId="13" xfId="0" applyNumberFormat="1" applyFont="1" applyFill="1" applyBorder="1" applyAlignment="1">
      <alignment/>
    </xf>
    <xf numFmtId="3" fontId="25" fillId="36" borderId="13" xfId="0" applyNumberFormat="1" applyFont="1" applyFill="1" applyBorder="1" applyAlignment="1">
      <alignment horizontal="center"/>
    </xf>
    <xf numFmtId="3" fontId="48" fillId="36" borderId="16" xfId="0" applyNumberFormat="1" applyFont="1" applyFill="1" applyBorder="1" applyAlignment="1">
      <alignment horizontal="right" vertical="center"/>
    </xf>
    <xf numFmtId="3" fontId="48" fillId="36" borderId="14" xfId="0" applyNumberFormat="1" applyFont="1" applyFill="1" applyBorder="1" applyAlignment="1">
      <alignment horizontal="right" vertical="center"/>
    </xf>
    <xf numFmtId="3" fontId="48" fillId="36" borderId="15" xfId="0" applyNumberFormat="1" applyFont="1" applyFill="1" applyBorder="1" applyAlignment="1">
      <alignment horizontal="right" vertical="center"/>
    </xf>
    <xf numFmtId="3" fontId="24" fillId="36" borderId="14" xfId="0" applyNumberFormat="1" applyFont="1" applyFill="1" applyBorder="1" applyAlignment="1">
      <alignment horizontal="right" vertical="center"/>
    </xf>
    <xf numFmtId="3" fontId="24" fillId="36" borderId="14" xfId="0" applyNumberFormat="1" applyFont="1" applyFill="1" applyBorder="1" applyAlignment="1" applyProtection="1">
      <alignment horizontal="right" vertical="center"/>
      <protection locked="0"/>
    </xf>
    <xf numFmtId="3" fontId="24" fillId="36" borderId="15" xfId="0" applyNumberFormat="1" applyFont="1" applyFill="1" applyBorder="1" applyAlignment="1">
      <alignment horizontal="right" vertical="center"/>
    </xf>
    <xf numFmtId="3" fontId="24" fillId="36" borderId="16" xfId="0" applyNumberFormat="1" applyFont="1" applyFill="1" applyBorder="1" applyAlignment="1">
      <alignment horizontal="right" vertical="center"/>
    </xf>
    <xf numFmtId="3" fontId="25" fillId="36" borderId="16" xfId="54" applyNumberFormat="1" applyFont="1" applyFill="1" applyBorder="1" applyAlignment="1">
      <alignment horizontal="right" vertical="center"/>
      <protection/>
    </xf>
    <xf numFmtId="1" fontId="24" fillId="36" borderId="14" xfId="0" applyNumberFormat="1" applyFont="1" applyFill="1" applyBorder="1" applyAlignment="1" applyProtection="1">
      <alignment horizontal="right" vertical="center"/>
      <protection locked="0"/>
    </xf>
    <xf numFmtId="3" fontId="48" fillId="36" borderId="15" xfId="0" applyNumberFormat="1" applyFont="1" applyFill="1" applyBorder="1" applyAlignment="1">
      <alignment horizontal="right"/>
    </xf>
    <xf numFmtId="3" fontId="34" fillId="35" borderId="15" xfId="54" applyNumberFormat="1" applyFont="1" applyFill="1" applyBorder="1" applyAlignment="1">
      <alignment horizontal="center"/>
      <protection/>
    </xf>
    <xf numFmtId="3" fontId="34" fillId="35" borderId="14" xfId="54" applyNumberFormat="1" applyFont="1" applyFill="1" applyBorder="1" applyAlignment="1">
      <alignment horizontal="center" vertical="center"/>
      <protection/>
    </xf>
    <xf numFmtId="3" fontId="34" fillId="35" borderId="15" xfId="54" applyNumberFormat="1" applyFont="1" applyFill="1" applyBorder="1" applyAlignment="1">
      <alignment horizontal="center" vertical="center"/>
      <protection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 horizontal="right"/>
    </xf>
    <xf numFmtId="3" fontId="48" fillId="33" borderId="0" xfId="0" applyNumberFormat="1" applyFont="1" applyFill="1" applyBorder="1" applyAlignment="1">
      <alignment horizontal="right"/>
    </xf>
    <xf numFmtId="3" fontId="48" fillId="0" borderId="16" xfId="0" applyNumberFormat="1" applyFont="1" applyBorder="1" applyAlignment="1">
      <alignment horizontal="right"/>
    </xf>
    <xf numFmtId="3" fontId="48" fillId="0" borderId="14" xfId="0" applyNumberFormat="1" applyFont="1" applyBorder="1" applyAlignment="1">
      <alignment horizontal="right"/>
    </xf>
    <xf numFmtId="3" fontId="48" fillId="0" borderId="15" xfId="0" applyNumberFormat="1" applyFont="1" applyBorder="1" applyAlignment="1">
      <alignment horizontal="right"/>
    </xf>
    <xf numFmtId="3" fontId="34" fillId="35" borderId="17" xfId="54" applyNumberFormat="1" applyFont="1" applyFill="1" applyBorder="1" applyAlignment="1">
      <alignment horizontal="center" vertical="center"/>
      <protection/>
    </xf>
    <xf numFmtId="3" fontId="0" fillId="33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34" fillId="35" borderId="17" xfId="54" applyNumberFormat="1" applyFont="1" applyFill="1" applyBorder="1" applyAlignment="1">
      <alignment horizontal="center" vertical="center"/>
      <protection/>
    </xf>
    <xf numFmtId="3" fontId="34" fillId="35" borderId="17" xfId="54" applyNumberFormat="1" applyFont="1" applyFill="1" applyBorder="1" applyAlignment="1">
      <alignment horizontal="center" vertical="center"/>
      <protection/>
    </xf>
    <xf numFmtId="3" fontId="34" fillId="35" borderId="17" xfId="54" applyNumberFormat="1" applyFont="1" applyFill="1" applyBorder="1" applyAlignment="1">
      <alignment horizontal="center" vertical="center"/>
      <protection/>
    </xf>
    <xf numFmtId="3" fontId="28" fillId="0" borderId="0" xfId="54" applyNumberFormat="1" applyFont="1" applyFill="1" applyAlignment="1">
      <alignment/>
      <protection/>
    </xf>
    <xf numFmtId="3" fontId="29" fillId="0" borderId="0" xfId="54" applyNumberFormat="1" applyFont="1" applyFill="1" applyAlignment="1">
      <alignment/>
      <protection/>
    </xf>
    <xf numFmtId="3" fontId="0" fillId="34" borderId="14" xfId="0" applyNumberFormat="1" applyFont="1" applyFill="1" applyBorder="1" applyAlignment="1">
      <alignment vertical="center"/>
    </xf>
    <xf numFmtId="3" fontId="28" fillId="0" borderId="0" xfId="54" applyNumberFormat="1" applyFont="1" applyFill="1" applyAlignment="1">
      <alignment horizontal="center"/>
      <protection/>
    </xf>
    <xf numFmtId="3" fontId="29" fillId="0" borderId="0" xfId="54" applyNumberFormat="1" applyFont="1" applyFill="1" applyAlignment="1">
      <alignment horizontal="center"/>
      <protection/>
    </xf>
    <xf numFmtId="1" fontId="34" fillId="35" borderId="18" xfId="54" applyNumberFormat="1" applyFont="1" applyFill="1" applyBorder="1" applyAlignment="1">
      <alignment horizontal="center"/>
      <protection/>
    </xf>
    <xf numFmtId="1" fontId="34" fillId="35" borderId="19" xfId="54" applyNumberFormat="1" applyFont="1" applyFill="1" applyBorder="1" applyAlignment="1">
      <alignment horizontal="center"/>
      <protection/>
    </xf>
    <xf numFmtId="1" fontId="34" fillId="22" borderId="20" xfId="0" applyNumberFormat="1" applyFont="1" applyFill="1" applyBorder="1" applyAlignment="1">
      <alignment horizontal="center"/>
    </xf>
    <xf numFmtId="1" fontId="34" fillId="22" borderId="21" xfId="0" applyNumberFormat="1" applyFont="1" applyFill="1" applyBorder="1" applyAlignment="1">
      <alignment horizontal="center"/>
    </xf>
    <xf numFmtId="1" fontId="34" fillId="22" borderId="22" xfId="0" applyNumberFormat="1" applyFont="1" applyFill="1" applyBorder="1" applyAlignment="1">
      <alignment horizontal="center"/>
    </xf>
    <xf numFmtId="3" fontId="34" fillId="35" borderId="17" xfId="54" applyNumberFormat="1" applyFont="1" applyFill="1" applyBorder="1" applyAlignment="1">
      <alignment horizontal="center" vertical="center"/>
      <protection/>
    </xf>
    <xf numFmtId="1" fontId="34" fillId="35" borderId="23" xfId="54" applyNumberFormat="1" applyFont="1" applyFill="1" applyBorder="1" applyAlignment="1">
      <alignment horizontal="center" vertical="center"/>
      <protection/>
    </xf>
    <xf numFmtId="1" fontId="34" fillId="35" borderId="18" xfId="54" applyNumberFormat="1" applyFont="1" applyFill="1" applyBorder="1" applyAlignment="1">
      <alignment horizontal="center" vertical="center"/>
      <protection/>
    </xf>
    <xf numFmtId="1" fontId="34" fillId="35" borderId="19" xfId="54" applyNumberFormat="1" applyFont="1" applyFill="1" applyBorder="1" applyAlignment="1">
      <alignment horizontal="center" vertical="center"/>
      <protection/>
    </xf>
    <xf numFmtId="3" fontId="34" fillId="35" borderId="23" xfId="54" applyNumberFormat="1" applyFont="1" applyFill="1" applyBorder="1" applyAlignment="1">
      <alignment horizontal="center" vertical="center"/>
      <protection/>
    </xf>
    <xf numFmtId="3" fontId="34" fillId="35" borderId="16" xfId="54" applyNumberFormat="1" applyFont="1" applyFill="1" applyBorder="1" applyAlignment="1">
      <alignment horizontal="center" vertical="center"/>
      <protection/>
    </xf>
    <xf numFmtId="1" fontId="34" fillId="35" borderId="17" xfId="54" applyNumberFormat="1" applyFont="1" applyFill="1" applyBorder="1" applyAlignment="1">
      <alignment horizontal="center" vertical="center"/>
      <protection/>
    </xf>
    <xf numFmtId="0" fontId="0" fillId="35" borderId="17" xfId="0" applyFill="1" applyBorder="1" applyAlignment="1">
      <alignment horizontal="center" vertical="center"/>
    </xf>
    <xf numFmtId="1" fontId="34" fillId="35" borderId="23" xfId="54" applyNumberFormat="1" applyFont="1" applyFill="1" applyBorder="1" applyAlignment="1">
      <alignment horizontal="center"/>
      <protection/>
    </xf>
    <xf numFmtId="1" fontId="34" fillId="35" borderId="20" xfId="54" applyNumberFormat="1" applyFont="1" applyFill="1" applyBorder="1" applyAlignment="1">
      <alignment horizontal="center"/>
      <protection/>
    </xf>
    <xf numFmtId="1" fontId="34" fillId="35" borderId="21" xfId="54" applyNumberFormat="1" applyFont="1" applyFill="1" applyBorder="1" applyAlignment="1">
      <alignment horizontal="center"/>
      <protection/>
    </xf>
    <xf numFmtId="1" fontId="34" fillId="35" borderId="22" xfId="54" applyNumberFormat="1" applyFont="1" applyFill="1" applyBorder="1" applyAlignment="1">
      <alignment horizontal="center"/>
      <protection/>
    </xf>
    <xf numFmtId="1" fontId="34" fillId="35" borderId="0" xfId="54" applyNumberFormat="1" applyFont="1" applyFill="1" applyBorder="1" applyAlignment="1">
      <alignment horizontal="center"/>
      <protection/>
    </xf>
    <xf numFmtId="1" fontId="34" fillId="35" borderId="11" xfId="54" applyNumberFormat="1" applyFont="1" applyFill="1" applyBorder="1" applyAlignment="1">
      <alignment horizontal="center"/>
      <protection/>
    </xf>
    <xf numFmtId="3" fontId="34" fillId="35" borderId="24" xfId="54" applyNumberFormat="1" applyFont="1" applyFill="1" applyBorder="1" applyAlignment="1">
      <alignment horizontal="center" vertical="center" wrapText="1"/>
      <protection/>
    </xf>
    <xf numFmtId="3" fontId="34" fillId="35" borderId="10" xfId="54" applyNumberFormat="1" applyFont="1" applyFill="1" applyBorder="1" applyAlignment="1">
      <alignment horizontal="center" vertical="center" wrapText="1"/>
      <protection/>
    </xf>
    <xf numFmtId="3" fontId="34" fillId="35" borderId="13" xfId="54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3" fontId="34" fillId="35" borderId="24" xfId="54" applyNumberFormat="1" applyFont="1" applyFill="1" applyBorder="1" applyAlignment="1">
      <alignment horizontal="center" vertical="center"/>
      <protection/>
    </xf>
    <xf numFmtId="3" fontId="34" fillId="35" borderId="10" xfId="54" applyNumberFormat="1" applyFont="1" applyFill="1" applyBorder="1" applyAlignment="1">
      <alignment horizontal="center" vertical="center"/>
      <protection/>
    </xf>
    <xf numFmtId="3" fontId="34" fillId="35" borderId="13" xfId="54" applyNumberFormat="1" applyFont="1" applyFill="1" applyBorder="1" applyAlignment="1">
      <alignment horizontal="center" vertical="center"/>
      <protection/>
    </xf>
    <xf numFmtId="3" fontId="34" fillId="35" borderId="12" xfId="54" applyNumberFormat="1" applyFont="1" applyFill="1" applyBorder="1" applyAlignment="1">
      <alignment horizontal="center" vertical="center" wrapText="1"/>
      <protection/>
    </xf>
    <xf numFmtId="3" fontId="34" fillId="35" borderId="16" xfId="54" applyNumberFormat="1" applyFont="1" applyFill="1" applyBorder="1" applyAlignment="1">
      <alignment horizontal="center" vertical="center" wrapText="1"/>
      <protection/>
    </xf>
    <xf numFmtId="3" fontId="0" fillId="34" borderId="14" xfId="0" applyNumberFormat="1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ublicacion moni-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185C9"/>
      </a:accent1>
      <a:accent2>
        <a:srgbClr val="C9753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A58"/>
  <sheetViews>
    <sheetView showGridLines="0" tabSelected="1" zoomScalePageLayoutView="0" workbookViewId="0" topLeftCell="A1">
      <selection activeCell="D7" sqref="D7:D8"/>
    </sheetView>
  </sheetViews>
  <sheetFormatPr defaultColWidth="11.421875" defaultRowHeight="15"/>
  <cols>
    <col min="1" max="1" width="11.421875" style="3" customWidth="1"/>
    <col min="2" max="2" width="28.7109375" style="2" customWidth="1"/>
    <col min="3" max="3" width="11.00390625" style="2" customWidth="1"/>
    <col min="4" max="36" width="11.421875" style="3" customWidth="1"/>
    <col min="37" max="37" width="11.8515625" style="3" bestFit="1" customWidth="1"/>
    <col min="38" max="47" width="11.421875" style="3" customWidth="1"/>
    <col min="48" max="51" width="11.421875" style="4" customWidth="1"/>
    <col min="52" max="16384" width="11.421875" style="3" customWidth="1"/>
  </cols>
  <sheetData>
    <row r="2" spans="2:75" ht="18">
      <c r="B2" s="150" t="s">
        <v>23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</row>
    <row r="3" spans="2:75" ht="15.75">
      <c r="B3" s="151" t="s">
        <v>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</row>
    <row r="4" spans="2:44" ht="14.25">
      <c r="B4" s="11"/>
      <c r="D4" s="12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 t="s">
        <v>1</v>
      </c>
      <c r="AD4" s="12"/>
      <c r="AE4" s="12"/>
      <c r="AF4" s="12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3"/>
    </row>
    <row r="5" spans="2:79" ht="3.75" customHeight="1">
      <c r="B5" s="103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6"/>
      <c r="AK5" s="106"/>
      <c r="AL5" s="106"/>
      <c r="AM5" s="106"/>
      <c r="AN5" s="106"/>
      <c r="AO5" s="106"/>
      <c r="AP5" s="106"/>
      <c r="AQ5" s="106"/>
      <c r="AR5" s="106"/>
      <c r="AS5" s="107"/>
      <c r="AT5" s="107"/>
      <c r="AU5" s="107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</row>
    <row r="6" spans="2:79" ht="14.25" customHeight="1">
      <c r="B6" s="176" t="s">
        <v>21</v>
      </c>
      <c r="C6" s="171" t="s">
        <v>20</v>
      </c>
      <c r="D6" s="158">
        <v>2003</v>
      </c>
      <c r="E6" s="159"/>
      <c r="F6" s="159"/>
      <c r="G6" s="160"/>
      <c r="H6" s="163">
        <v>2004</v>
      </c>
      <c r="I6" s="164"/>
      <c r="J6" s="164"/>
      <c r="K6" s="164"/>
      <c r="L6" s="163">
        <v>2005</v>
      </c>
      <c r="M6" s="164"/>
      <c r="N6" s="164"/>
      <c r="O6" s="164"/>
      <c r="P6" s="163">
        <v>2006</v>
      </c>
      <c r="Q6" s="164"/>
      <c r="R6" s="164"/>
      <c r="S6" s="164"/>
      <c r="T6" s="163">
        <v>2007</v>
      </c>
      <c r="U6" s="164"/>
      <c r="V6" s="164"/>
      <c r="W6" s="164"/>
      <c r="X6" s="163">
        <v>2008</v>
      </c>
      <c r="Y6" s="164"/>
      <c r="Z6" s="164"/>
      <c r="AA6" s="164"/>
      <c r="AB6" s="163">
        <v>2009</v>
      </c>
      <c r="AC6" s="164"/>
      <c r="AD6" s="164"/>
      <c r="AE6" s="164"/>
      <c r="AF6" s="163">
        <v>2010</v>
      </c>
      <c r="AG6" s="164"/>
      <c r="AH6" s="164"/>
      <c r="AI6" s="164"/>
      <c r="AJ6" s="163">
        <v>2011</v>
      </c>
      <c r="AK6" s="164"/>
      <c r="AL6" s="164"/>
      <c r="AM6" s="164"/>
      <c r="AN6" s="163">
        <v>2012</v>
      </c>
      <c r="AO6" s="164"/>
      <c r="AP6" s="164"/>
      <c r="AQ6" s="164"/>
      <c r="AR6" s="163">
        <v>2013</v>
      </c>
      <c r="AS6" s="164"/>
      <c r="AT6" s="164"/>
      <c r="AU6" s="164"/>
      <c r="AV6" s="163">
        <v>2014</v>
      </c>
      <c r="AW6" s="164"/>
      <c r="AX6" s="164"/>
      <c r="AY6" s="164"/>
      <c r="AZ6" s="163">
        <v>2015</v>
      </c>
      <c r="BA6" s="164"/>
      <c r="BB6" s="164"/>
      <c r="BC6" s="164"/>
      <c r="BD6" s="154">
        <v>2016</v>
      </c>
      <c r="BE6" s="155"/>
      <c r="BF6" s="155"/>
      <c r="BG6" s="156"/>
      <c r="BH6" s="154">
        <v>2017</v>
      </c>
      <c r="BI6" s="155"/>
      <c r="BJ6" s="155"/>
      <c r="BK6" s="156"/>
      <c r="BL6" s="154">
        <v>2018</v>
      </c>
      <c r="BM6" s="155"/>
      <c r="BN6" s="155"/>
      <c r="BO6" s="156"/>
      <c r="BP6" s="154">
        <v>2019</v>
      </c>
      <c r="BQ6" s="155"/>
      <c r="BR6" s="155"/>
      <c r="BS6" s="156"/>
      <c r="BT6" s="154">
        <v>2020</v>
      </c>
      <c r="BU6" s="155"/>
      <c r="BV6" s="155"/>
      <c r="BW6" s="156"/>
      <c r="BX6" s="154">
        <v>2021</v>
      </c>
      <c r="BY6" s="155"/>
      <c r="BZ6" s="155"/>
      <c r="CA6" s="156"/>
    </row>
    <row r="7" spans="2:79" ht="14.25">
      <c r="B7" s="177"/>
      <c r="C7" s="179"/>
      <c r="D7" s="157" t="s">
        <v>10</v>
      </c>
      <c r="E7" s="163" t="s">
        <v>7</v>
      </c>
      <c r="F7" s="163"/>
      <c r="G7" s="163"/>
      <c r="H7" s="157" t="s">
        <v>10</v>
      </c>
      <c r="I7" s="163" t="s">
        <v>7</v>
      </c>
      <c r="J7" s="163"/>
      <c r="K7" s="163"/>
      <c r="L7" s="157" t="s">
        <v>10</v>
      </c>
      <c r="M7" s="163" t="s">
        <v>7</v>
      </c>
      <c r="N7" s="163"/>
      <c r="O7" s="163"/>
      <c r="P7" s="157" t="s">
        <v>10</v>
      </c>
      <c r="Q7" s="163" t="s">
        <v>7</v>
      </c>
      <c r="R7" s="163"/>
      <c r="S7" s="163"/>
      <c r="T7" s="157" t="s">
        <v>10</v>
      </c>
      <c r="U7" s="163" t="s">
        <v>7</v>
      </c>
      <c r="V7" s="163"/>
      <c r="W7" s="163"/>
      <c r="X7" s="157" t="s">
        <v>10</v>
      </c>
      <c r="Y7" s="163" t="s">
        <v>7</v>
      </c>
      <c r="Z7" s="163"/>
      <c r="AA7" s="163"/>
      <c r="AB7" s="157" t="s">
        <v>10</v>
      </c>
      <c r="AC7" s="163" t="s">
        <v>7</v>
      </c>
      <c r="AD7" s="163"/>
      <c r="AE7" s="163"/>
      <c r="AF7" s="157" t="s">
        <v>10</v>
      </c>
      <c r="AG7" s="163" t="s">
        <v>7</v>
      </c>
      <c r="AH7" s="163"/>
      <c r="AI7" s="163"/>
      <c r="AJ7" s="157" t="s">
        <v>10</v>
      </c>
      <c r="AK7" s="163" t="s">
        <v>7</v>
      </c>
      <c r="AL7" s="163"/>
      <c r="AM7" s="163"/>
      <c r="AN7" s="157" t="s">
        <v>10</v>
      </c>
      <c r="AO7" s="163" t="s">
        <v>7</v>
      </c>
      <c r="AP7" s="163"/>
      <c r="AQ7" s="163"/>
      <c r="AR7" s="157" t="s">
        <v>10</v>
      </c>
      <c r="AS7" s="163" t="s">
        <v>7</v>
      </c>
      <c r="AT7" s="163"/>
      <c r="AU7" s="163"/>
      <c r="AV7" s="157" t="s">
        <v>10</v>
      </c>
      <c r="AW7" s="163" t="s">
        <v>7</v>
      </c>
      <c r="AX7" s="163"/>
      <c r="AY7" s="163"/>
      <c r="AZ7" s="157" t="s">
        <v>10</v>
      </c>
      <c r="BA7" s="163" t="s">
        <v>7</v>
      </c>
      <c r="BB7" s="163"/>
      <c r="BC7" s="163"/>
      <c r="BD7" s="157" t="s">
        <v>10</v>
      </c>
      <c r="BE7" s="163" t="s">
        <v>7</v>
      </c>
      <c r="BF7" s="163"/>
      <c r="BG7" s="163"/>
      <c r="BH7" s="157" t="s">
        <v>10</v>
      </c>
      <c r="BI7" s="163" t="s">
        <v>7</v>
      </c>
      <c r="BJ7" s="163"/>
      <c r="BK7" s="163"/>
      <c r="BL7" s="157" t="s">
        <v>10</v>
      </c>
      <c r="BM7" s="163" t="s">
        <v>7</v>
      </c>
      <c r="BN7" s="163"/>
      <c r="BO7" s="163"/>
      <c r="BP7" s="157" t="s">
        <v>10</v>
      </c>
      <c r="BQ7" s="163" t="s">
        <v>7</v>
      </c>
      <c r="BR7" s="163"/>
      <c r="BS7" s="163"/>
      <c r="BT7" s="157" t="s">
        <v>10</v>
      </c>
      <c r="BU7" s="163" t="s">
        <v>7</v>
      </c>
      <c r="BV7" s="163"/>
      <c r="BW7" s="163"/>
      <c r="BX7" s="157" t="s">
        <v>10</v>
      </c>
      <c r="BY7" s="163" t="s">
        <v>7</v>
      </c>
      <c r="BZ7" s="163"/>
      <c r="CA7" s="163"/>
    </row>
    <row r="8" spans="2:79" ht="14.25">
      <c r="B8" s="178"/>
      <c r="C8" s="180"/>
      <c r="D8" s="157"/>
      <c r="E8" s="141" t="s">
        <v>0</v>
      </c>
      <c r="F8" s="141" t="s">
        <v>2</v>
      </c>
      <c r="G8" s="141" t="s">
        <v>3</v>
      </c>
      <c r="H8" s="157"/>
      <c r="I8" s="141" t="s">
        <v>0</v>
      </c>
      <c r="J8" s="141" t="s">
        <v>2</v>
      </c>
      <c r="K8" s="141" t="s">
        <v>3</v>
      </c>
      <c r="L8" s="157"/>
      <c r="M8" s="141" t="s">
        <v>0</v>
      </c>
      <c r="N8" s="141" t="s">
        <v>2</v>
      </c>
      <c r="O8" s="141" t="s">
        <v>3</v>
      </c>
      <c r="P8" s="157"/>
      <c r="Q8" s="141" t="s">
        <v>0</v>
      </c>
      <c r="R8" s="141" t="s">
        <v>2</v>
      </c>
      <c r="S8" s="141" t="s">
        <v>3</v>
      </c>
      <c r="T8" s="157"/>
      <c r="U8" s="141" t="s">
        <v>0</v>
      </c>
      <c r="V8" s="141" t="s">
        <v>2</v>
      </c>
      <c r="W8" s="141" t="s">
        <v>3</v>
      </c>
      <c r="X8" s="157"/>
      <c r="Y8" s="141" t="s">
        <v>0</v>
      </c>
      <c r="Z8" s="141" t="s">
        <v>2</v>
      </c>
      <c r="AA8" s="141" t="s">
        <v>3</v>
      </c>
      <c r="AB8" s="157"/>
      <c r="AC8" s="141" t="s">
        <v>0</v>
      </c>
      <c r="AD8" s="141" t="s">
        <v>2</v>
      </c>
      <c r="AE8" s="141" t="s">
        <v>3</v>
      </c>
      <c r="AF8" s="157"/>
      <c r="AG8" s="141" t="s">
        <v>0</v>
      </c>
      <c r="AH8" s="141" t="s">
        <v>2</v>
      </c>
      <c r="AI8" s="141" t="s">
        <v>3</v>
      </c>
      <c r="AJ8" s="157"/>
      <c r="AK8" s="141" t="s">
        <v>0</v>
      </c>
      <c r="AL8" s="141" t="s">
        <v>2</v>
      </c>
      <c r="AM8" s="141" t="s">
        <v>3</v>
      </c>
      <c r="AN8" s="157"/>
      <c r="AO8" s="141" t="s">
        <v>0</v>
      </c>
      <c r="AP8" s="141" t="s">
        <v>2</v>
      </c>
      <c r="AQ8" s="141" t="s">
        <v>3</v>
      </c>
      <c r="AR8" s="157"/>
      <c r="AS8" s="141" t="s">
        <v>0</v>
      </c>
      <c r="AT8" s="141" t="s">
        <v>2</v>
      </c>
      <c r="AU8" s="141" t="s">
        <v>3</v>
      </c>
      <c r="AV8" s="157"/>
      <c r="AW8" s="141" t="s">
        <v>0</v>
      </c>
      <c r="AX8" s="141" t="s">
        <v>2</v>
      </c>
      <c r="AY8" s="141" t="s">
        <v>3</v>
      </c>
      <c r="AZ8" s="157"/>
      <c r="BA8" s="141" t="s">
        <v>0</v>
      </c>
      <c r="BB8" s="141" t="s">
        <v>2</v>
      </c>
      <c r="BC8" s="141" t="s">
        <v>3</v>
      </c>
      <c r="BD8" s="157"/>
      <c r="BE8" s="141" t="s">
        <v>0</v>
      </c>
      <c r="BF8" s="141" t="s">
        <v>2</v>
      </c>
      <c r="BG8" s="141" t="s">
        <v>3</v>
      </c>
      <c r="BH8" s="157"/>
      <c r="BI8" s="141" t="s">
        <v>0</v>
      </c>
      <c r="BJ8" s="141" t="s">
        <v>2</v>
      </c>
      <c r="BK8" s="141" t="s">
        <v>3</v>
      </c>
      <c r="BL8" s="157"/>
      <c r="BM8" s="141" t="s">
        <v>0</v>
      </c>
      <c r="BN8" s="141" t="s">
        <v>2</v>
      </c>
      <c r="BO8" s="141" t="s">
        <v>3</v>
      </c>
      <c r="BP8" s="157"/>
      <c r="BQ8" s="144" t="s">
        <v>0</v>
      </c>
      <c r="BR8" s="144" t="s">
        <v>2</v>
      </c>
      <c r="BS8" s="144" t="s">
        <v>3</v>
      </c>
      <c r="BT8" s="157"/>
      <c r="BU8" s="145" t="s">
        <v>0</v>
      </c>
      <c r="BV8" s="145" t="s">
        <v>2</v>
      </c>
      <c r="BW8" s="145" t="s">
        <v>3</v>
      </c>
      <c r="BX8" s="157"/>
      <c r="BY8" s="146" t="s">
        <v>0</v>
      </c>
      <c r="BZ8" s="146" t="s">
        <v>2</v>
      </c>
      <c r="CA8" s="146" t="s">
        <v>3</v>
      </c>
    </row>
    <row r="9" spans="2:79" ht="14.25">
      <c r="B9" s="82" t="s">
        <v>26</v>
      </c>
      <c r="C9" s="83" t="s">
        <v>6</v>
      </c>
      <c r="D9" s="84">
        <v>420</v>
      </c>
      <c r="E9" s="85">
        <v>420</v>
      </c>
      <c r="F9" s="85">
        <v>0</v>
      </c>
      <c r="G9" s="85">
        <v>0</v>
      </c>
      <c r="H9" s="84">
        <v>405</v>
      </c>
      <c r="I9" s="85">
        <v>405</v>
      </c>
      <c r="J9" s="85">
        <v>0</v>
      </c>
      <c r="K9" s="85">
        <v>0</v>
      </c>
      <c r="L9" s="84">
        <v>392</v>
      </c>
      <c r="M9" s="86">
        <v>392</v>
      </c>
      <c r="N9" s="87">
        <v>0</v>
      </c>
      <c r="O9" s="87">
        <v>0</v>
      </c>
      <c r="P9" s="84">
        <v>405</v>
      </c>
      <c r="Q9" s="86">
        <v>405</v>
      </c>
      <c r="R9" s="87">
        <v>0</v>
      </c>
      <c r="S9" s="87">
        <v>0</v>
      </c>
      <c r="T9" s="84">
        <v>393</v>
      </c>
      <c r="U9" s="86">
        <v>393</v>
      </c>
      <c r="V9" s="87">
        <v>0</v>
      </c>
      <c r="W9" s="87">
        <v>0</v>
      </c>
      <c r="X9" s="84">
        <v>410</v>
      </c>
      <c r="Y9" s="86">
        <v>410</v>
      </c>
      <c r="Z9" s="87">
        <v>0</v>
      </c>
      <c r="AA9" s="87">
        <v>0</v>
      </c>
      <c r="AB9" s="84">
        <v>412</v>
      </c>
      <c r="AC9" s="86">
        <v>412</v>
      </c>
      <c r="AD9" s="87">
        <v>0</v>
      </c>
      <c r="AE9" s="87">
        <v>0</v>
      </c>
      <c r="AF9" s="87">
        <v>422</v>
      </c>
      <c r="AG9" s="86">
        <v>422</v>
      </c>
      <c r="AH9" s="87">
        <v>0</v>
      </c>
      <c r="AI9" s="87">
        <v>0</v>
      </c>
      <c r="AJ9" s="87">
        <f aca="true" t="shared" si="0" ref="AJ9:AJ32">AK9+AL9+AM9</f>
        <v>422</v>
      </c>
      <c r="AK9" s="87">
        <v>422</v>
      </c>
      <c r="AL9" s="87">
        <v>0</v>
      </c>
      <c r="AM9" s="87">
        <v>0</v>
      </c>
      <c r="AN9" s="84">
        <f aca="true" t="shared" si="1" ref="AN9:AN16">AO9+AP9</f>
        <v>415</v>
      </c>
      <c r="AO9" s="87">
        <v>415</v>
      </c>
      <c r="AP9" s="87">
        <v>0</v>
      </c>
      <c r="AQ9" s="87">
        <v>0</v>
      </c>
      <c r="AR9" s="88">
        <v>408</v>
      </c>
      <c r="AS9" s="87">
        <v>408</v>
      </c>
      <c r="AT9" s="87">
        <v>0</v>
      </c>
      <c r="AU9" s="87">
        <v>0</v>
      </c>
      <c r="AV9" s="89">
        <f>AW9+AX9</f>
        <v>408</v>
      </c>
      <c r="AW9" s="85">
        <v>408</v>
      </c>
      <c r="AX9" s="85">
        <v>0</v>
      </c>
      <c r="AY9" s="85">
        <v>0</v>
      </c>
      <c r="AZ9" s="84">
        <v>395</v>
      </c>
      <c r="BA9" s="86">
        <v>395</v>
      </c>
      <c r="BB9" s="90">
        <v>0</v>
      </c>
      <c r="BC9" s="91">
        <v>0</v>
      </c>
      <c r="BD9" s="130">
        <v>382</v>
      </c>
      <c r="BE9" s="131">
        <v>382</v>
      </c>
      <c r="BF9" s="131">
        <v>0</v>
      </c>
      <c r="BG9" s="132">
        <v>0</v>
      </c>
      <c r="BH9" s="130">
        <v>364</v>
      </c>
      <c r="BI9" s="131">
        <v>364</v>
      </c>
      <c r="BJ9" s="131">
        <v>0</v>
      </c>
      <c r="BK9" s="132">
        <v>0</v>
      </c>
      <c r="BL9" s="130">
        <v>360</v>
      </c>
      <c r="BM9" s="131">
        <v>360</v>
      </c>
      <c r="BN9" s="131">
        <v>0</v>
      </c>
      <c r="BO9" s="132">
        <v>0</v>
      </c>
      <c r="BP9" s="130">
        <v>366</v>
      </c>
      <c r="BQ9" s="131">
        <v>366</v>
      </c>
      <c r="BR9" s="131">
        <v>0</v>
      </c>
      <c r="BS9" s="132">
        <v>0</v>
      </c>
      <c r="BT9" s="130">
        <v>235</v>
      </c>
      <c r="BU9" s="131">
        <v>235</v>
      </c>
      <c r="BV9" s="131">
        <v>0</v>
      </c>
      <c r="BW9" s="132">
        <v>0</v>
      </c>
      <c r="BX9" s="130">
        <v>295</v>
      </c>
      <c r="BY9" s="131">
        <v>295</v>
      </c>
      <c r="BZ9" s="131">
        <v>0</v>
      </c>
      <c r="CA9" s="132">
        <v>0</v>
      </c>
    </row>
    <row r="10" spans="2:79" ht="14.25">
      <c r="B10" s="17" t="s">
        <v>27</v>
      </c>
      <c r="C10" s="81" t="s">
        <v>6</v>
      </c>
      <c r="D10" s="20">
        <v>766</v>
      </c>
      <c r="E10" s="29">
        <v>696</v>
      </c>
      <c r="F10" s="29">
        <v>70</v>
      </c>
      <c r="G10" s="30">
        <v>0</v>
      </c>
      <c r="H10" s="20">
        <v>729</v>
      </c>
      <c r="I10" s="29">
        <v>659</v>
      </c>
      <c r="J10" s="29">
        <v>70</v>
      </c>
      <c r="K10" s="30">
        <v>0</v>
      </c>
      <c r="L10" s="20">
        <v>711</v>
      </c>
      <c r="M10" s="41">
        <v>644</v>
      </c>
      <c r="N10" s="42">
        <v>67</v>
      </c>
      <c r="O10" s="19">
        <v>0</v>
      </c>
      <c r="P10" s="20">
        <v>741</v>
      </c>
      <c r="Q10" s="41">
        <v>672</v>
      </c>
      <c r="R10" s="42">
        <v>69</v>
      </c>
      <c r="S10" s="19">
        <v>0</v>
      </c>
      <c r="T10" s="20">
        <v>733</v>
      </c>
      <c r="U10" s="41">
        <v>665</v>
      </c>
      <c r="V10" s="42">
        <v>68</v>
      </c>
      <c r="W10" s="19">
        <v>0</v>
      </c>
      <c r="X10" s="20">
        <v>718</v>
      </c>
      <c r="Y10" s="41">
        <v>650</v>
      </c>
      <c r="Z10" s="42">
        <v>68</v>
      </c>
      <c r="AA10" s="22">
        <v>0</v>
      </c>
      <c r="AB10" s="20">
        <v>710</v>
      </c>
      <c r="AC10" s="41">
        <v>642</v>
      </c>
      <c r="AD10" s="42">
        <v>68</v>
      </c>
      <c r="AE10" s="19">
        <v>0</v>
      </c>
      <c r="AF10" s="22">
        <v>612</v>
      </c>
      <c r="AG10" s="41">
        <v>546</v>
      </c>
      <c r="AH10" s="42">
        <v>66</v>
      </c>
      <c r="AI10" s="19">
        <v>0</v>
      </c>
      <c r="AJ10" s="22">
        <f t="shared" si="0"/>
        <v>613</v>
      </c>
      <c r="AK10" s="22">
        <v>546</v>
      </c>
      <c r="AL10" s="22">
        <v>67</v>
      </c>
      <c r="AM10" s="22">
        <v>0</v>
      </c>
      <c r="AN10" s="20">
        <f t="shared" si="1"/>
        <v>587</v>
      </c>
      <c r="AO10" s="22">
        <v>520</v>
      </c>
      <c r="AP10" s="22">
        <v>67</v>
      </c>
      <c r="AQ10" s="22">
        <v>0</v>
      </c>
      <c r="AR10" s="28">
        <f aca="true" t="shared" si="2" ref="AR10:AR16">AS10+AT10+AU10</f>
        <v>612</v>
      </c>
      <c r="AS10" s="22">
        <v>545</v>
      </c>
      <c r="AT10" s="22">
        <v>67</v>
      </c>
      <c r="AU10" s="22">
        <v>0</v>
      </c>
      <c r="AV10" s="31">
        <f>AW10+AX10</f>
        <v>612</v>
      </c>
      <c r="AW10" s="29">
        <v>545</v>
      </c>
      <c r="AX10" s="29">
        <v>67</v>
      </c>
      <c r="AY10" s="29">
        <v>0</v>
      </c>
      <c r="AZ10" s="57">
        <v>617</v>
      </c>
      <c r="BA10" s="42">
        <v>617</v>
      </c>
      <c r="BB10" s="54">
        <v>0</v>
      </c>
      <c r="BC10" s="55">
        <v>0</v>
      </c>
      <c r="BD10" s="125">
        <v>603</v>
      </c>
      <c r="BE10" s="2">
        <v>603</v>
      </c>
      <c r="BF10" s="2">
        <v>0</v>
      </c>
      <c r="BG10" s="126">
        <v>0</v>
      </c>
      <c r="BH10" s="125">
        <v>595</v>
      </c>
      <c r="BI10" s="2">
        <v>595</v>
      </c>
      <c r="BJ10" s="2">
        <v>0</v>
      </c>
      <c r="BK10" s="126">
        <v>0</v>
      </c>
      <c r="BL10" s="125">
        <v>579</v>
      </c>
      <c r="BM10" s="2">
        <v>579</v>
      </c>
      <c r="BN10" s="2">
        <v>0</v>
      </c>
      <c r="BO10" s="126">
        <v>0</v>
      </c>
      <c r="BP10" s="125">
        <v>580</v>
      </c>
      <c r="BQ10" s="2">
        <v>580</v>
      </c>
      <c r="BR10" s="2">
        <v>0</v>
      </c>
      <c r="BS10" s="126">
        <v>0</v>
      </c>
      <c r="BT10" s="125">
        <v>614</v>
      </c>
      <c r="BU10" s="2">
        <v>614</v>
      </c>
      <c r="BV10" s="2">
        <v>0</v>
      </c>
      <c r="BW10" s="126">
        <v>0</v>
      </c>
      <c r="BX10" s="125">
        <v>631</v>
      </c>
      <c r="BY10" s="2">
        <v>631</v>
      </c>
      <c r="BZ10" s="2">
        <v>0</v>
      </c>
      <c r="CA10" s="126">
        <v>0</v>
      </c>
    </row>
    <row r="11" spans="2:79" s="14" customFormat="1" ht="14.25">
      <c r="B11" s="82" t="s">
        <v>28</v>
      </c>
      <c r="C11" s="92" t="s">
        <v>6</v>
      </c>
      <c r="D11" s="89">
        <v>240</v>
      </c>
      <c r="E11" s="85">
        <v>219</v>
      </c>
      <c r="F11" s="85">
        <v>21</v>
      </c>
      <c r="G11" s="93">
        <v>0</v>
      </c>
      <c r="H11" s="89">
        <v>243</v>
      </c>
      <c r="I11" s="85">
        <v>221</v>
      </c>
      <c r="J11" s="85">
        <v>22</v>
      </c>
      <c r="K11" s="93">
        <v>0</v>
      </c>
      <c r="L11" s="89">
        <v>232</v>
      </c>
      <c r="M11" s="86">
        <v>217</v>
      </c>
      <c r="N11" s="86">
        <v>15</v>
      </c>
      <c r="O11" s="94">
        <v>0</v>
      </c>
      <c r="P11" s="89">
        <v>229</v>
      </c>
      <c r="Q11" s="86">
        <v>217</v>
      </c>
      <c r="R11" s="86">
        <v>12</v>
      </c>
      <c r="S11" s="94">
        <v>0</v>
      </c>
      <c r="T11" s="89">
        <v>232</v>
      </c>
      <c r="U11" s="86">
        <v>217</v>
      </c>
      <c r="V11" s="86">
        <v>15</v>
      </c>
      <c r="W11" s="94">
        <v>0</v>
      </c>
      <c r="X11" s="89">
        <v>230</v>
      </c>
      <c r="Y11" s="86">
        <v>215</v>
      </c>
      <c r="Z11" s="86">
        <v>15</v>
      </c>
      <c r="AA11" s="87">
        <v>0</v>
      </c>
      <c r="AB11" s="89">
        <v>242</v>
      </c>
      <c r="AC11" s="86">
        <v>227</v>
      </c>
      <c r="AD11" s="86">
        <v>15</v>
      </c>
      <c r="AE11" s="94">
        <v>0</v>
      </c>
      <c r="AF11" s="85">
        <v>241</v>
      </c>
      <c r="AG11" s="86">
        <v>226</v>
      </c>
      <c r="AH11" s="86">
        <v>15</v>
      </c>
      <c r="AI11" s="94">
        <v>0</v>
      </c>
      <c r="AJ11" s="87">
        <f t="shared" si="0"/>
        <v>239</v>
      </c>
      <c r="AK11" s="87">
        <v>224</v>
      </c>
      <c r="AL11" s="87">
        <v>15</v>
      </c>
      <c r="AM11" s="87">
        <v>0</v>
      </c>
      <c r="AN11" s="84">
        <f t="shared" si="1"/>
        <v>241</v>
      </c>
      <c r="AO11" s="87">
        <v>225</v>
      </c>
      <c r="AP11" s="87">
        <v>16</v>
      </c>
      <c r="AQ11" s="87">
        <v>0</v>
      </c>
      <c r="AR11" s="88">
        <f t="shared" si="2"/>
        <v>241</v>
      </c>
      <c r="AS11" s="87">
        <v>225</v>
      </c>
      <c r="AT11" s="87">
        <v>16</v>
      </c>
      <c r="AU11" s="87">
        <v>0</v>
      </c>
      <c r="AV11" s="89">
        <f>AW11+AX11</f>
        <v>241</v>
      </c>
      <c r="AW11" s="85">
        <v>225</v>
      </c>
      <c r="AX11" s="85">
        <v>16</v>
      </c>
      <c r="AY11" s="85">
        <v>0</v>
      </c>
      <c r="AZ11" s="84">
        <v>245</v>
      </c>
      <c r="BA11" s="86">
        <v>224</v>
      </c>
      <c r="BB11" s="95">
        <v>21</v>
      </c>
      <c r="BC11" s="91">
        <v>0</v>
      </c>
      <c r="BD11" s="133">
        <v>246</v>
      </c>
      <c r="BE11" s="134">
        <v>225</v>
      </c>
      <c r="BF11" s="134">
        <v>21</v>
      </c>
      <c r="BG11" s="135">
        <v>0</v>
      </c>
      <c r="BH11" s="133">
        <v>235</v>
      </c>
      <c r="BI11" s="134">
        <v>213</v>
      </c>
      <c r="BJ11" s="134">
        <v>22</v>
      </c>
      <c r="BK11" s="135">
        <v>0</v>
      </c>
      <c r="BL11" s="133">
        <v>231</v>
      </c>
      <c r="BM11" s="134">
        <v>210</v>
      </c>
      <c r="BN11" s="134">
        <v>21</v>
      </c>
      <c r="BO11" s="135">
        <v>0</v>
      </c>
      <c r="BP11" s="133">
        <v>235</v>
      </c>
      <c r="BQ11" s="134">
        <v>214</v>
      </c>
      <c r="BR11" s="134">
        <v>21</v>
      </c>
      <c r="BS11" s="135">
        <v>0</v>
      </c>
      <c r="BT11" s="133">
        <v>231</v>
      </c>
      <c r="BU11" s="134">
        <v>209</v>
      </c>
      <c r="BV11" s="134">
        <v>22</v>
      </c>
      <c r="BW11" s="135">
        <v>0</v>
      </c>
      <c r="BX11" s="133">
        <v>234</v>
      </c>
      <c r="BY11" s="134">
        <v>213</v>
      </c>
      <c r="BZ11" s="134">
        <v>21</v>
      </c>
      <c r="CA11" s="135">
        <v>0</v>
      </c>
    </row>
    <row r="12" spans="2:79" ht="14.25">
      <c r="B12" s="17" t="s">
        <v>29</v>
      </c>
      <c r="C12" s="81" t="s">
        <v>6</v>
      </c>
      <c r="D12" s="31">
        <v>125</v>
      </c>
      <c r="E12" s="29">
        <v>0</v>
      </c>
      <c r="F12" s="29">
        <v>125</v>
      </c>
      <c r="G12" s="30">
        <v>0</v>
      </c>
      <c r="H12" s="31">
        <v>123</v>
      </c>
      <c r="I12" s="29">
        <v>0</v>
      </c>
      <c r="J12" s="29">
        <v>123</v>
      </c>
      <c r="K12" s="30">
        <v>0</v>
      </c>
      <c r="L12" s="31">
        <v>115</v>
      </c>
      <c r="M12" s="22">
        <v>0</v>
      </c>
      <c r="N12" s="42">
        <v>115</v>
      </c>
      <c r="O12" s="19">
        <v>0</v>
      </c>
      <c r="P12" s="31">
        <v>126</v>
      </c>
      <c r="Q12" s="22">
        <v>0</v>
      </c>
      <c r="R12" s="42">
        <v>126</v>
      </c>
      <c r="S12" s="19">
        <v>0</v>
      </c>
      <c r="T12" s="31">
        <v>126</v>
      </c>
      <c r="U12" s="22">
        <v>0</v>
      </c>
      <c r="V12" s="42">
        <v>126</v>
      </c>
      <c r="W12" s="19">
        <v>0</v>
      </c>
      <c r="X12" s="31">
        <v>134</v>
      </c>
      <c r="Y12" s="22">
        <v>0</v>
      </c>
      <c r="Z12" s="42">
        <v>134</v>
      </c>
      <c r="AA12" s="22">
        <v>0</v>
      </c>
      <c r="AB12" s="31">
        <v>134</v>
      </c>
      <c r="AC12" s="22">
        <v>0</v>
      </c>
      <c r="AD12" s="42">
        <v>134</v>
      </c>
      <c r="AE12" s="19">
        <v>0</v>
      </c>
      <c r="AF12" s="29">
        <v>131</v>
      </c>
      <c r="AG12" s="22">
        <v>0</v>
      </c>
      <c r="AH12" s="42">
        <v>131</v>
      </c>
      <c r="AI12" s="19">
        <v>0</v>
      </c>
      <c r="AJ12" s="22">
        <f t="shared" si="0"/>
        <v>130</v>
      </c>
      <c r="AK12" s="22">
        <v>0</v>
      </c>
      <c r="AL12" s="22">
        <v>130</v>
      </c>
      <c r="AM12" s="22">
        <v>0</v>
      </c>
      <c r="AN12" s="20">
        <f t="shared" si="1"/>
        <v>128</v>
      </c>
      <c r="AO12" s="22">
        <v>0</v>
      </c>
      <c r="AP12" s="22">
        <v>128</v>
      </c>
      <c r="AQ12" s="22">
        <v>0</v>
      </c>
      <c r="AR12" s="28">
        <f t="shared" si="2"/>
        <v>125</v>
      </c>
      <c r="AS12" s="22">
        <v>0</v>
      </c>
      <c r="AT12" s="22">
        <v>125</v>
      </c>
      <c r="AU12" s="22">
        <v>0</v>
      </c>
      <c r="AV12" s="31">
        <f>AW12+AX12</f>
        <v>125</v>
      </c>
      <c r="AW12" s="29">
        <v>0</v>
      </c>
      <c r="AX12" s="29">
        <v>125</v>
      </c>
      <c r="AY12" s="29">
        <v>0</v>
      </c>
      <c r="AZ12" s="57">
        <v>131</v>
      </c>
      <c r="BA12" s="23">
        <v>0</v>
      </c>
      <c r="BB12" s="58">
        <v>131</v>
      </c>
      <c r="BC12" s="55">
        <v>0</v>
      </c>
      <c r="BD12" s="125">
        <v>129</v>
      </c>
      <c r="BE12" s="2">
        <v>0</v>
      </c>
      <c r="BF12" s="2">
        <v>129</v>
      </c>
      <c r="BG12" s="126">
        <v>0</v>
      </c>
      <c r="BH12" s="125">
        <v>138</v>
      </c>
      <c r="BI12" s="2">
        <v>0</v>
      </c>
      <c r="BJ12" s="2">
        <v>138</v>
      </c>
      <c r="BK12" s="126">
        <v>0</v>
      </c>
      <c r="BL12" s="125">
        <v>168</v>
      </c>
      <c r="BM12" s="2">
        <v>0</v>
      </c>
      <c r="BN12" s="2">
        <v>168</v>
      </c>
      <c r="BO12" s="126">
        <v>0</v>
      </c>
      <c r="BP12" s="125">
        <v>160</v>
      </c>
      <c r="BQ12" s="2">
        <v>0</v>
      </c>
      <c r="BR12" s="2">
        <v>160</v>
      </c>
      <c r="BS12" s="126">
        <v>0</v>
      </c>
      <c r="BT12" s="125">
        <v>169</v>
      </c>
      <c r="BU12" s="2">
        <v>0</v>
      </c>
      <c r="BV12" s="2">
        <v>169</v>
      </c>
      <c r="BW12" s="126">
        <v>0</v>
      </c>
      <c r="BX12" s="125">
        <v>155</v>
      </c>
      <c r="BY12" s="2">
        <v>0</v>
      </c>
      <c r="BZ12" s="2">
        <v>155</v>
      </c>
      <c r="CA12" s="126">
        <v>0</v>
      </c>
    </row>
    <row r="13" spans="2:79" ht="14.25">
      <c r="B13" s="82" t="s">
        <v>30</v>
      </c>
      <c r="C13" s="92" t="s">
        <v>6</v>
      </c>
      <c r="D13" s="89">
        <v>161</v>
      </c>
      <c r="E13" s="85">
        <v>139</v>
      </c>
      <c r="F13" s="85">
        <v>22</v>
      </c>
      <c r="G13" s="93">
        <v>0</v>
      </c>
      <c r="H13" s="89">
        <v>160</v>
      </c>
      <c r="I13" s="85">
        <v>138</v>
      </c>
      <c r="J13" s="85">
        <v>22</v>
      </c>
      <c r="K13" s="93">
        <v>0</v>
      </c>
      <c r="L13" s="89">
        <v>160</v>
      </c>
      <c r="M13" s="86">
        <v>138</v>
      </c>
      <c r="N13" s="86">
        <v>22</v>
      </c>
      <c r="O13" s="94">
        <v>0</v>
      </c>
      <c r="P13" s="89">
        <v>152</v>
      </c>
      <c r="Q13" s="86">
        <v>133</v>
      </c>
      <c r="R13" s="86">
        <v>16</v>
      </c>
      <c r="S13" s="94">
        <v>3</v>
      </c>
      <c r="T13" s="89">
        <v>157</v>
      </c>
      <c r="U13" s="86">
        <v>138</v>
      </c>
      <c r="V13" s="86">
        <v>16</v>
      </c>
      <c r="W13" s="94">
        <v>3</v>
      </c>
      <c r="X13" s="89">
        <v>163</v>
      </c>
      <c r="Y13" s="86">
        <v>144</v>
      </c>
      <c r="Z13" s="86">
        <v>16</v>
      </c>
      <c r="AA13" s="87">
        <v>3</v>
      </c>
      <c r="AB13" s="89">
        <v>166</v>
      </c>
      <c r="AC13" s="86">
        <v>147</v>
      </c>
      <c r="AD13" s="86">
        <v>16</v>
      </c>
      <c r="AE13" s="94">
        <v>3</v>
      </c>
      <c r="AF13" s="85">
        <v>157</v>
      </c>
      <c r="AG13" s="86">
        <v>154</v>
      </c>
      <c r="AH13" s="86">
        <v>0</v>
      </c>
      <c r="AI13" s="94">
        <v>3</v>
      </c>
      <c r="AJ13" s="87">
        <f t="shared" si="0"/>
        <v>175</v>
      </c>
      <c r="AK13" s="87">
        <v>172</v>
      </c>
      <c r="AL13" s="87">
        <v>0</v>
      </c>
      <c r="AM13" s="87">
        <v>3</v>
      </c>
      <c r="AN13" s="84">
        <f t="shared" si="1"/>
        <v>178</v>
      </c>
      <c r="AO13" s="87">
        <v>178</v>
      </c>
      <c r="AP13" s="87">
        <v>0</v>
      </c>
      <c r="AQ13" s="87">
        <v>0</v>
      </c>
      <c r="AR13" s="88">
        <f t="shared" si="2"/>
        <v>188</v>
      </c>
      <c r="AS13" s="87">
        <v>185</v>
      </c>
      <c r="AT13" s="87">
        <v>0</v>
      </c>
      <c r="AU13" s="87">
        <v>3</v>
      </c>
      <c r="AV13" s="89">
        <f>AW13+AX13+AY13</f>
        <v>188</v>
      </c>
      <c r="AW13" s="85">
        <v>185</v>
      </c>
      <c r="AX13" s="85">
        <v>0</v>
      </c>
      <c r="AY13" s="85">
        <v>3</v>
      </c>
      <c r="AZ13" s="84">
        <v>180</v>
      </c>
      <c r="BA13" s="86">
        <v>180</v>
      </c>
      <c r="BB13" s="96">
        <v>0</v>
      </c>
      <c r="BC13" s="91">
        <v>0</v>
      </c>
      <c r="BD13" s="130">
        <v>183</v>
      </c>
      <c r="BE13" s="131">
        <v>183</v>
      </c>
      <c r="BF13" s="131">
        <v>0</v>
      </c>
      <c r="BG13" s="132">
        <v>0</v>
      </c>
      <c r="BH13" s="130">
        <v>180</v>
      </c>
      <c r="BI13" s="131">
        <v>180</v>
      </c>
      <c r="BJ13" s="131">
        <v>0</v>
      </c>
      <c r="BK13" s="132">
        <v>0</v>
      </c>
      <c r="BL13" s="130">
        <v>185</v>
      </c>
      <c r="BM13" s="131">
        <v>185</v>
      </c>
      <c r="BN13" s="131">
        <v>0</v>
      </c>
      <c r="BO13" s="132">
        <v>0</v>
      </c>
      <c r="BP13" s="130">
        <v>185</v>
      </c>
      <c r="BQ13" s="131">
        <v>185</v>
      </c>
      <c r="BR13" s="131">
        <v>0</v>
      </c>
      <c r="BS13" s="132">
        <v>0</v>
      </c>
      <c r="BT13" s="130">
        <v>184</v>
      </c>
      <c r="BU13" s="131">
        <v>184</v>
      </c>
      <c r="BV13" s="131">
        <v>0</v>
      </c>
      <c r="BW13" s="132">
        <v>0</v>
      </c>
      <c r="BX13" s="130">
        <v>221</v>
      </c>
      <c r="BY13" s="131">
        <v>221</v>
      </c>
      <c r="BZ13" s="131">
        <v>0</v>
      </c>
      <c r="CA13" s="132">
        <v>0</v>
      </c>
    </row>
    <row r="14" spans="2:79" ht="14.25">
      <c r="B14" s="17" t="s">
        <v>31</v>
      </c>
      <c r="C14" s="81" t="s">
        <v>6</v>
      </c>
      <c r="D14" s="31">
        <v>226</v>
      </c>
      <c r="E14" s="29">
        <v>0</v>
      </c>
      <c r="F14" s="29">
        <v>226</v>
      </c>
      <c r="G14" s="30">
        <v>0</v>
      </c>
      <c r="H14" s="31">
        <v>228</v>
      </c>
      <c r="I14" s="29">
        <v>180</v>
      </c>
      <c r="J14" s="29">
        <v>48</v>
      </c>
      <c r="K14" s="30">
        <v>0</v>
      </c>
      <c r="L14" s="31">
        <v>225</v>
      </c>
      <c r="M14" s="22">
        <v>177</v>
      </c>
      <c r="N14" s="42">
        <v>48</v>
      </c>
      <c r="O14" s="19">
        <v>0</v>
      </c>
      <c r="P14" s="31">
        <v>233</v>
      </c>
      <c r="Q14" s="22">
        <v>185</v>
      </c>
      <c r="R14" s="42">
        <v>48</v>
      </c>
      <c r="S14" s="19">
        <v>0</v>
      </c>
      <c r="T14" s="31">
        <v>235</v>
      </c>
      <c r="U14" s="22">
        <v>187</v>
      </c>
      <c r="V14" s="42">
        <v>48</v>
      </c>
      <c r="W14" s="19">
        <v>0</v>
      </c>
      <c r="X14" s="31">
        <v>280</v>
      </c>
      <c r="Y14" s="22">
        <v>232</v>
      </c>
      <c r="Z14" s="42">
        <v>48</v>
      </c>
      <c r="AA14" s="22">
        <v>0</v>
      </c>
      <c r="AB14" s="31">
        <v>312</v>
      </c>
      <c r="AC14" s="22">
        <v>264</v>
      </c>
      <c r="AD14" s="42">
        <v>48</v>
      </c>
      <c r="AE14" s="19">
        <v>0</v>
      </c>
      <c r="AF14" s="29">
        <v>351</v>
      </c>
      <c r="AG14" s="22">
        <v>303</v>
      </c>
      <c r="AH14" s="42">
        <v>48</v>
      </c>
      <c r="AI14" s="19">
        <v>0</v>
      </c>
      <c r="AJ14" s="22">
        <f t="shared" si="0"/>
        <v>370</v>
      </c>
      <c r="AK14" s="22">
        <v>322</v>
      </c>
      <c r="AL14" s="22">
        <v>48</v>
      </c>
      <c r="AM14" s="22">
        <v>0</v>
      </c>
      <c r="AN14" s="20">
        <f t="shared" si="1"/>
        <v>386</v>
      </c>
      <c r="AO14" s="22">
        <v>338</v>
      </c>
      <c r="AP14" s="22">
        <v>48</v>
      </c>
      <c r="AQ14" s="22">
        <v>0</v>
      </c>
      <c r="AR14" s="28">
        <f t="shared" si="2"/>
        <v>387</v>
      </c>
      <c r="AS14" s="22">
        <v>339</v>
      </c>
      <c r="AT14" s="22">
        <v>48</v>
      </c>
      <c r="AU14" s="22">
        <v>0</v>
      </c>
      <c r="AV14" s="31">
        <f>AW14+AX14</f>
        <v>387</v>
      </c>
      <c r="AW14" s="29">
        <v>339</v>
      </c>
      <c r="AX14" s="29">
        <v>48</v>
      </c>
      <c r="AY14" s="29">
        <v>0</v>
      </c>
      <c r="AZ14" s="57">
        <v>450</v>
      </c>
      <c r="BA14" s="23">
        <v>402</v>
      </c>
      <c r="BB14" s="58">
        <v>48</v>
      </c>
      <c r="BC14" s="55">
        <v>0</v>
      </c>
      <c r="BD14" s="125">
        <v>484.76247766527695</v>
      </c>
      <c r="BE14" s="2">
        <v>436.76247766527695</v>
      </c>
      <c r="BF14" s="2">
        <v>48</v>
      </c>
      <c r="BG14" s="126">
        <v>0</v>
      </c>
      <c r="BH14" s="125">
        <v>469</v>
      </c>
      <c r="BI14" s="2">
        <v>421</v>
      </c>
      <c r="BJ14" s="2">
        <v>48</v>
      </c>
      <c r="BK14" s="126">
        <v>0</v>
      </c>
      <c r="BL14" s="125">
        <v>473</v>
      </c>
      <c r="BM14" s="2">
        <v>425</v>
      </c>
      <c r="BN14" s="2">
        <v>48</v>
      </c>
      <c r="BO14" s="126">
        <v>0</v>
      </c>
      <c r="BP14" s="125">
        <v>493</v>
      </c>
      <c r="BQ14" s="2">
        <v>445</v>
      </c>
      <c r="BR14" s="2">
        <v>48</v>
      </c>
      <c r="BS14" s="126">
        <v>0</v>
      </c>
      <c r="BT14" s="125">
        <v>304</v>
      </c>
      <c r="BU14" s="2">
        <v>256</v>
      </c>
      <c r="BV14" s="2">
        <v>48</v>
      </c>
      <c r="BW14" s="126">
        <v>0</v>
      </c>
      <c r="BX14" s="125">
        <v>451</v>
      </c>
      <c r="BY14" s="2">
        <v>403</v>
      </c>
      <c r="BZ14" s="2">
        <v>48</v>
      </c>
      <c r="CA14" s="126">
        <v>0</v>
      </c>
    </row>
    <row r="15" spans="2:79" ht="14.25">
      <c r="B15" s="82" t="s">
        <v>32</v>
      </c>
      <c r="C15" s="92" t="s">
        <v>4</v>
      </c>
      <c r="D15" s="89">
        <v>592</v>
      </c>
      <c r="E15" s="85">
        <v>375</v>
      </c>
      <c r="F15" s="85">
        <v>217</v>
      </c>
      <c r="G15" s="93">
        <v>0</v>
      </c>
      <c r="H15" s="89">
        <v>575</v>
      </c>
      <c r="I15" s="85">
        <v>356</v>
      </c>
      <c r="J15" s="85">
        <v>219</v>
      </c>
      <c r="K15" s="93">
        <v>0</v>
      </c>
      <c r="L15" s="89">
        <v>594</v>
      </c>
      <c r="M15" s="86">
        <v>368</v>
      </c>
      <c r="N15" s="86">
        <v>226</v>
      </c>
      <c r="O15" s="94">
        <v>0</v>
      </c>
      <c r="P15" s="89">
        <v>578</v>
      </c>
      <c r="Q15" s="86">
        <v>350</v>
      </c>
      <c r="R15" s="86">
        <v>228</v>
      </c>
      <c r="S15" s="94">
        <v>0</v>
      </c>
      <c r="T15" s="89">
        <v>595</v>
      </c>
      <c r="U15" s="86">
        <v>367</v>
      </c>
      <c r="V15" s="86">
        <v>228</v>
      </c>
      <c r="W15" s="94">
        <v>0</v>
      </c>
      <c r="X15" s="89">
        <v>547</v>
      </c>
      <c r="Y15" s="86">
        <v>374</v>
      </c>
      <c r="Z15" s="86">
        <v>173</v>
      </c>
      <c r="AA15" s="87">
        <v>0</v>
      </c>
      <c r="AB15" s="89">
        <v>522</v>
      </c>
      <c r="AC15" s="86">
        <v>347</v>
      </c>
      <c r="AD15" s="86">
        <v>175</v>
      </c>
      <c r="AE15" s="94">
        <v>0</v>
      </c>
      <c r="AF15" s="85">
        <v>538</v>
      </c>
      <c r="AG15" s="86">
        <v>342</v>
      </c>
      <c r="AH15" s="86">
        <v>196</v>
      </c>
      <c r="AI15" s="94">
        <v>0</v>
      </c>
      <c r="AJ15" s="87">
        <f t="shared" si="0"/>
        <v>530</v>
      </c>
      <c r="AK15" s="87">
        <v>332</v>
      </c>
      <c r="AL15" s="87">
        <v>198</v>
      </c>
      <c r="AM15" s="87">
        <v>0</v>
      </c>
      <c r="AN15" s="84">
        <f t="shared" si="1"/>
        <v>540</v>
      </c>
      <c r="AO15" s="87">
        <v>319</v>
      </c>
      <c r="AP15" s="87">
        <v>221</v>
      </c>
      <c r="AQ15" s="87">
        <v>0</v>
      </c>
      <c r="AR15" s="88">
        <f t="shared" si="2"/>
        <v>533</v>
      </c>
      <c r="AS15" s="87">
        <v>312</v>
      </c>
      <c r="AT15" s="87">
        <v>221</v>
      </c>
      <c r="AU15" s="87">
        <v>0</v>
      </c>
      <c r="AV15" s="89">
        <f>AW15+AX15</f>
        <v>533</v>
      </c>
      <c r="AW15" s="85">
        <v>312</v>
      </c>
      <c r="AX15" s="85">
        <v>221</v>
      </c>
      <c r="AY15" s="85">
        <v>0</v>
      </c>
      <c r="AZ15" s="84">
        <v>571</v>
      </c>
      <c r="BA15" s="86">
        <v>308</v>
      </c>
      <c r="BB15" s="86">
        <v>263</v>
      </c>
      <c r="BC15" s="97">
        <v>0</v>
      </c>
      <c r="BD15" s="130">
        <v>571</v>
      </c>
      <c r="BE15" s="131">
        <v>301</v>
      </c>
      <c r="BF15" s="131">
        <v>270</v>
      </c>
      <c r="BG15" s="132">
        <v>0</v>
      </c>
      <c r="BH15" s="130">
        <v>599</v>
      </c>
      <c r="BI15" s="131">
        <v>298</v>
      </c>
      <c r="BJ15" s="131">
        <v>301</v>
      </c>
      <c r="BK15" s="132">
        <v>0</v>
      </c>
      <c r="BL15" s="130">
        <v>626</v>
      </c>
      <c r="BM15" s="131">
        <v>303</v>
      </c>
      <c r="BN15" s="131">
        <v>323</v>
      </c>
      <c r="BO15" s="132">
        <v>0</v>
      </c>
      <c r="BP15" s="130">
        <v>517</v>
      </c>
      <c r="BQ15" s="131">
        <v>289</v>
      </c>
      <c r="BR15" s="131">
        <v>228</v>
      </c>
      <c r="BS15" s="132">
        <v>0</v>
      </c>
      <c r="BT15" s="130">
        <v>504</v>
      </c>
      <c r="BU15" s="131">
        <v>252</v>
      </c>
      <c r="BV15" s="131">
        <v>252</v>
      </c>
      <c r="BW15" s="132">
        <v>0</v>
      </c>
      <c r="BX15" s="130">
        <v>702</v>
      </c>
      <c r="BY15" s="131">
        <v>288</v>
      </c>
      <c r="BZ15" s="131">
        <v>414</v>
      </c>
      <c r="CA15" s="132">
        <v>0</v>
      </c>
    </row>
    <row r="16" spans="2:79" ht="14.25">
      <c r="B16" s="17" t="s">
        <v>33</v>
      </c>
      <c r="C16" s="81" t="s">
        <v>5</v>
      </c>
      <c r="D16" s="31">
        <v>11</v>
      </c>
      <c r="E16" s="29">
        <v>0</v>
      </c>
      <c r="F16" s="29">
        <v>11</v>
      </c>
      <c r="G16" s="30">
        <v>0</v>
      </c>
      <c r="H16" s="31">
        <v>25</v>
      </c>
      <c r="I16" s="29">
        <v>0</v>
      </c>
      <c r="J16" s="29">
        <v>25</v>
      </c>
      <c r="K16" s="30">
        <v>0</v>
      </c>
      <c r="L16" s="31">
        <v>28</v>
      </c>
      <c r="M16" s="22">
        <v>0</v>
      </c>
      <c r="N16" s="42">
        <v>28</v>
      </c>
      <c r="O16" s="19">
        <v>0</v>
      </c>
      <c r="P16" s="31">
        <v>31</v>
      </c>
      <c r="Q16" s="22">
        <v>0</v>
      </c>
      <c r="R16" s="42">
        <v>31</v>
      </c>
      <c r="S16" s="19">
        <v>0</v>
      </c>
      <c r="T16" s="31">
        <v>34</v>
      </c>
      <c r="U16" s="22">
        <v>0</v>
      </c>
      <c r="V16" s="42">
        <v>34</v>
      </c>
      <c r="W16" s="19">
        <v>0</v>
      </c>
      <c r="X16" s="31">
        <v>35</v>
      </c>
      <c r="Y16" s="22">
        <v>0</v>
      </c>
      <c r="Z16" s="42">
        <v>35</v>
      </c>
      <c r="AA16" s="22">
        <v>0</v>
      </c>
      <c r="AB16" s="31">
        <v>43</v>
      </c>
      <c r="AC16" s="22">
        <v>0</v>
      </c>
      <c r="AD16" s="42">
        <v>43</v>
      </c>
      <c r="AE16" s="19">
        <v>0</v>
      </c>
      <c r="AF16" s="29">
        <v>41</v>
      </c>
      <c r="AG16" s="22">
        <v>0</v>
      </c>
      <c r="AH16" s="42">
        <v>41</v>
      </c>
      <c r="AI16" s="19">
        <v>0</v>
      </c>
      <c r="AJ16" s="22">
        <f t="shared" si="0"/>
        <v>42</v>
      </c>
      <c r="AK16" s="22">
        <v>0</v>
      </c>
      <c r="AL16" s="22">
        <v>42</v>
      </c>
      <c r="AM16" s="22">
        <v>0</v>
      </c>
      <c r="AN16" s="20">
        <f t="shared" si="1"/>
        <v>42</v>
      </c>
      <c r="AO16" s="22">
        <v>0</v>
      </c>
      <c r="AP16" s="22">
        <v>42</v>
      </c>
      <c r="AQ16" s="22">
        <v>0</v>
      </c>
      <c r="AR16" s="28">
        <f t="shared" si="2"/>
        <v>41</v>
      </c>
      <c r="AS16" s="22">
        <v>0</v>
      </c>
      <c r="AT16" s="22">
        <v>41</v>
      </c>
      <c r="AU16" s="22">
        <v>0</v>
      </c>
      <c r="AV16" s="31">
        <f>AW16+AX16</f>
        <v>41</v>
      </c>
      <c r="AW16" s="29">
        <v>0</v>
      </c>
      <c r="AX16" s="29">
        <v>41</v>
      </c>
      <c r="AY16" s="29">
        <v>0</v>
      </c>
      <c r="AZ16" s="57">
        <v>41</v>
      </c>
      <c r="BA16" s="23">
        <v>0</v>
      </c>
      <c r="BB16" s="42">
        <v>41</v>
      </c>
      <c r="BC16" s="52">
        <v>0</v>
      </c>
      <c r="BD16" s="125">
        <v>40</v>
      </c>
      <c r="BE16" s="2">
        <v>0</v>
      </c>
      <c r="BF16" s="2">
        <v>40</v>
      </c>
      <c r="BG16" s="126">
        <v>0</v>
      </c>
      <c r="BH16" s="125">
        <v>41</v>
      </c>
      <c r="BI16" s="2">
        <v>0</v>
      </c>
      <c r="BJ16" s="2">
        <v>41</v>
      </c>
      <c r="BK16" s="126">
        <v>0</v>
      </c>
      <c r="BL16" s="125">
        <v>41</v>
      </c>
      <c r="BM16" s="2">
        <v>0</v>
      </c>
      <c r="BN16" s="2">
        <v>41</v>
      </c>
      <c r="BO16" s="126">
        <v>0</v>
      </c>
      <c r="BP16" s="125">
        <v>43</v>
      </c>
      <c r="BQ16" s="2">
        <v>0</v>
      </c>
      <c r="BR16" s="2">
        <v>43</v>
      </c>
      <c r="BS16" s="126">
        <v>0</v>
      </c>
      <c r="BT16" s="125">
        <v>74</v>
      </c>
      <c r="BU16" s="2">
        <v>0</v>
      </c>
      <c r="BV16" s="2">
        <v>74</v>
      </c>
      <c r="BW16" s="126">
        <v>0</v>
      </c>
      <c r="BX16" s="125">
        <v>73</v>
      </c>
      <c r="BY16" s="2">
        <v>0</v>
      </c>
      <c r="BZ16" s="2">
        <v>73</v>
      </c>
      <c r="CA16" s="126">
        <v>0</v>
      </c>
    </row>
    <row r="17" spans="2:79" s="9" customFormat="1" ht="14.25">
      <c r="B17" s="82" t="s">
        <v>50</v>
      </c>
      <c r="C17" s="92" t="s">
        <v>5</v>
      </c>
      <c r="D17" s="89">
        <v>0</v>
      </c>
      <c r="E17" s="85">
        <v>0</v>
      </c>
      <c r="F17" s="85">
        <v>0</v>
      </c>
      <c r="G17" s="93">
        <v>0</v>
      </c>
      <c r="H17" s="89">
        <v>0</v>
      </c>
      <c r="I17" s="85">
        <v>0</v>
      </c>
      <c r="J17" s="85">
        <v>0</v>
      </c>
      <c r="K17" s="93">
        <v>0</v>
      </c>
      <c r="L17" s="89">
        <v>0</v>
      </c>
      <c r="M17" s="87">
        <v>0</v>
      </c>
      <c r="N17" s="87">
        <v>0</v>
      </c>
      <c r="O17" s="94">
        <v>0</v>
      </c>
      <c r="P17" s="89">
        <v>0</v>
      </c>
      <c r="Q17" s="87">
        <v>0</v>
      </c>
      <c r="R17" s="87">
        <v>0</v>
      </c>
      <c r="S17" s="94">
        <v>0</v>
      </c>
      <c r="T17" s="89">
        <v>0</v>
      </c>
      <c r="U17" s="87">
        <v>0</v>
      </c>
      <c r="V17" s="87">
        <v>0</v>
      </c>
      <c r="W17" s="94">
        <v>0</v>
      </c>
      <c r="X17" s="89">
        <v>0</v>
      </c>
      <c r="Y17" s="87">
        <v>0</v>
      </c>
      <c r="Z17" s="87">
        <v>0</v>
      </c>
      <c r="AA17" s="87">
        <v>0</v>
      </c>
      <c r="AB17" s="89">
        <v>0</v>
      </c>
      <c r="AC17" s="87">
        <v>0</v>
      </c>
      <c r="AD17" s="87">
        <v>0</v>
      </c>
      <c r="AE17" s="94">
        <v>0</v>
      </c>
      <c r="AF17" s="85">
        <v>0</v>
      </c>
      <c r="AG17" s="87">
        <v>0</v>
      </c>
      <c r="AH17" s="87">
        <v>0</v>
      </c>
      <c r="AI17" s="94">
        <v>0</v>
      </c>
      <c r="AJ17" s="87">
        <f t="shared" si="0"/>
        <v>0</v>
      </c>
      <c r="AK17" s="87">
        <v>0</v>
      </c>
      <c r="AL17" s="87">
        <v>0</v>
      </c>
      <c r="AM17" s="87">
        <v>0</v>
      </c>
      <c r="AN17" s="84">
        <v>0</v>
      </c>
      <c r="AO17" s="87">
        <v>0</v>
      </c>
      <c r="AP17" s="87">
        <v>0</v>
      </c>
      <c r="AQ17" s="87">
        <v>0</v>
      </c>
      <c r="AR17" s="84">
        <v>0</v>
      </c>
      <c r="AS17" s="87">
        <v>0</v>
      </c>
      <c r="AT17" s="87">
        <v>0</v>
      </c>
      <c r="AU17" s="87">
        <v>0</v>
      </c>
      <c r="AV17" s="89">
        <v>0</v>
      </c>
      <c r="AW17" s="85">
        <v>0</v>
      </c>
      <c r="AX17" s="85">
        <v>0</v>
      </c>
      <c r="AY17" s="85">
        <v>0</v>
      </c>
      <c r="AZ17" s="98">
        <v>0</v>
      </c>
      <c r="BA17" s="90">
        <v>0</v>
      </c>
      <c r="BB17" s="90">
        <v>0</v>
      </c>
      <c r="BC17" s="91">
        <v>0</v>
      </c>
      <c r="BD17" s="130">
        <v>0</v>
      </c>
      <c r="BE17" s="131">
        <v>0</v>
      </c>
      <c r="BF17" s="131">
        <v>0</v>
      </c>
      <c r="BG17" s="132">
        <v>0</v>
      </c>
      <c r="BH17" s="130">
        <v>0</v>
      </c>
      <c r="BI17" s="131">
        <v>0</v>
      </c>
      <c r="BJ17" s="131">
        <v>0</v>
      </c>
      <c r="BK17" s="132">
        <v>0</v>
      </c>
      <c r="BL17" s="130">
        <v>0</v>
      </c>
      <c r="BM17" s="131">
        <v>0</v>
      </c>
      <c r="BN17" s="131">
        <v>0</v>
      </c>
      <c r="BO17" s="132">
        <v>0</v>
      </c>
      <c r="BP17" s="130">
        <v>0</v>
      </c>
      <c r="BQ17" s="131">
        <v>0</v>
      </c>
      <c r="BR17" s="131">
        <v>0</v>
      </c>
      <c r="BS17" s="132">
        <v>0</v>
      </c>
      <c r="BT17" s="130">
        <v>20</v>
      </c>
      <c r="BU17" s="131">
        <v>0</v>
      </c>
      <c r="BV17" s="131">
        <v>20</v>
      </c>
      <c r="BW17" s="132">
        <v>0</v>
      </c>
      <c r="BX17" s="130">
        <v>0</v>
      </c>
      <c r="BY17" s="131">
        <v>0</v>
      </c>
      <c r="BZ17" s="131">
        <v>0</v>
      </c>
      <c r="CA17" s="132">
        <v>0</v>
      </c>
    </row>
    <row r="18" spans="2:79" ht="14.25">
      <c r="B18" s="17" t="s">
        <v>34</v>
      </c>
      <c r="C18" s="81" t="s">
        <v>4</v>
      </c>
      <c r="D18" s="31">
        <v>160</v>
      </c>
      <c r="E18" s="29">
        <v>160</v>
      </c>
      <c r="F18" s="29">
        <v>0</v>
      </c>
      <c r="G18" s="30">
        <v>0</v>
      </c>
      <c r="H18" s="31">
        <v>180</v>
      </c>
      <c r="I18" s="29">
        <v>180</v>
      </c>
      <c r="J18" s="29">
        <v>0</v>
      </c>
      <c r="K18" s="30">
        <v>0</v>
      </c>
      <c r="L18" s="31">
        <v>203</v>
      </c>
      <c r="M18" s="41">
        <v>203</v>
      </c>
      <c r="N18" s="23">
        <v>0</v>
      </c>
      <c r="O18" s="19">
        <v>0</v>
      </c>
      <c r="P18" s="31">
        <v>174</v>
      </c>
      <c r="Q18" s="41">
        <v>174</v>
      </c>
      <c r="R18" s="23">
        <v>0</v>
      </c>
      <c r="S18" s="19">
        <v>0</v>
      </c>
      <c r="T18" s="31">
        <v>174</v>
      </c>
      <c r="U18" s="41">
        <v>174</v>
      </c>
      <c r="V18" s="23">
        <v>0</v>
      </c>
      <c r="W18" s="19">
        <v>0</v>
      </c>
      <c r="X18" s="31">
        <v>148</v>
      </c>
      <c r="Y18" s="41">
        <v>148</v>
      </c>
      <c r="Z18" s="23">
        <v>0</v>
      </c>
      <c r="AA18" s="22">
        <v>0</v>
      </c>
      <c r="AB18" s="31">
        <v>160</v>
      </c>
      <c r="AC18" s="41">
        <v>160</v>
      </c>
      <c r="AD18" s="23">
        <v>0</v>
      </c>
      <c r="AE18" s="19">
        <v>0</v>
      </c>
      <c r="AF18" s="29">
        <v>144</v>
      </c>
      <c r="AG18" s="41">
        <v>144</v>
      </c>
      <c r="AH18" s="23">
        <v>0</v>
      </c>
      <c r="AI18" s="19">
        <v>0</v>
      </c>
      <c r="AJ18" s="22">
        <f t="shared" si="0"/>
        <v>154</v>
      </c>
      <c r="AK18" s="22">
        <v>154</v>
      </c>
      <c r="AL18" s="22">
        <v>0</v>
      </c>
      <c r="AM18" s="22">
        <v>0</v>
      </c>
      <c r="AN18" s="20">
        <f aca="true" t="shared" si="3" ref="AN18:AN24">AO18+AP18</f>
        <v>157</v>
      </c>
      <c r="AO18" s="22">
        <v>157</v>
      </c>
      <c r="AP18" s="22">
        <v>0</v>
      </c>
      <c r="AQ18" s="22">
        <v>0</v>
      </c>
      <c r="AR18" s="28">
        <f aca="true" t="shared" si="4" ref="AR18:AR32">AS18+AT18+AU18</f>
        <v>160</v>
      </c>
      <c r="AS18" s="22">
        <v>160</v>
      </c>
      <c r="AT18" s="22">
        <v>0</v>
      </c>
      <c r="AU18" s="22">
        <v>0</v>
      </c>
      <c r="AV18" s="31">
        <f aca="true" t="shared" si="5" ref="AV18:AV24">AW18+AX18</f>
        <v>160</v>
      </c>
      <c r="AW18" s="29">
        <v>160</v>
      </c>
      <c r="AX18" s="29">
        <v>0</v>
      </c>
      <c r="AY18" s="29">
        <v>0</v>
      </c>
      <c r="AZ18" s="57">
        <v>154</v>
      </c>
      <c r="BA18" s="42">
        <v>154</v>
      </c>
      <c r="BB18" s="54">
        <v>0</v>
      </c>
      <c r="BC18" s="52">
        <v>0</v>
      </c>
      <c r="BD18" s="125">
        <v>158</v>
      </c>
      <c r="BE18" s="2">
        <v>156</v>
      </c>
      <c r="BF18" s="2">
        <v>2</v>
      </c>
      <c r="BG18" s="126">
        <v>0</v>
      </c>
      <c r="BH18" s="125">
        <v>214</v>
      </c>
      <c r="BI18" s="2">
        <v>170</v>
      </c>
      <c r="BJ18" s="2">
        <v>44</v>
      </c>
      <c r="BK18" s="126">
        <v>0</v>
      </c>
      <c r="BL18" s="125">
        <v>219</v>
      </c>
      <c r="BM18" s="2">
        <v>158</v>
      </c>
      <c r="BN18" s="2">
        <v>61</v>
      </c>
      <c r="BO18" s="126">
        <v>0</v>
      </c>
      <c r="BP18" s="125">
        <v>126</v>
      </c>
      <c r="BQ18" s="2">
        <v>84</v>
      </c>
      <c r="BR18" s="2">
        <v>42</v>
      </c>
      <c r="BS18" s="126">
        <v>0</v>
      </c>
      <c r="BT18" s="125">
        <v>264</v>
      </c>
      <c r="BU18" s="2">
        <v>158</v>
      </c>
      <c r="BV18" s="2">
        <v>106</v>
      </c>
      <c r="BW18" s="126">
        <v>0</v>
      </c>
      <c r="BX18" s="125">
        <v>240</v>
      </c>
      <c r="BY18" s="2">
        <v>114</v>
      </c>
      <c r="BZ18" s="2">
        <v>126</v>
      </c>
      <c r="CA18" s="126">
        <v>0</v>
      </c>
    </row>
    <row r="19" spans="2:79" ht="14.25">
      <c r="B19" s="82" t="s">
        <v>35</v>
      </c>
      <c r="C19" s="92" t="s">
        <v>18</v>
      </c>
      <c r="D19" s="89">
        <v>883</v>
      </c>
      <c r="E19" s="85">
        <v>446</v>
      </c>
      <c r="F19" s="85">
        <v>437</v>
      </c>
      <c r="G19" s="93">
        <v>0</v>
      </c>
      <c r="H19" s="89">
        <v>881</v>
      </c>
      <c r="I19" s="85">
        <v>461</v>
      </c>
      <c r="J19" s="85">
        <v>420</v>
      </c>
      <c r="K19" s="93">
        <v>0</v>
      </c>
      <c r="L19" s="89">
        <v>843</v>
      </c>
      <c r="M19" s="87">
        <v>445</v>
      </c>
      <c r="N19" s="86">
        <v>398</v>
      </c>
      <c r="O19" s="94">
        <v>0</v>
      </c>
      <c r="P19" s="89">
        <v>838</v>
      </c>
      <c r="Q19" s="87">
        <v>432</v>
      </c>
      <c r="R19" s="86">
        <v>406</v>
      </c>
      <c r="S19" s="94">
        <v>0</v>
      </c>
      <c r="T19" s="89">
        <v>825</v>
      </c>
      <c r="U19" s="87">
        <v>433</v>
      </c>
      <c r="V19" s="86">
        <v>392</v>
      </c>
      <c r="W19" s="94">
        <v>0</v>
      </c>
      <c r="X19" s="89">
        <v>814</v>
      </c>
      <c r="Y19" s="87">
        <v>450</v>
      </c>
      <c r="Z19" s="86">
        <v>364</v>
      </c>
      <c r="AA19" s="87">
        <v>0</v>
      </c>
      <c r="AB19" s="89">
        <v>779</v>
      </c>
      <c r="AC19" s="87">
        <v>457</v>
      </c>
      <c r="AD19" s="86">
        <v>322</v>
      </c>
      <c r="AE19" s="94">
        <v>0</v>
      </c>
      <c r="AF19" s="85">
        <v>793</v>
      </c>
      <c r="AG19" s="87">
        <v>458</v>
      </c>
      <c r="AH19" s="86">
        <v>335</v>
      </c>
      <c r="AI19" s="94">
        <v>0</v>
      </c>
      <c r="AJ19" s="87">
        <f t="shared" si="0"/>
        <v>791</v>
      </c>
      <c r="AK19" s="87">
        <v>452</v>
      </c>
      <c r="AL19" s="87">
        <v>339</v>
      </c>
      <c r="AM19" s="87">
        <v>0</v>
      </c>
      <c r="AN19" s="84">
        <f t="shared" si="3"/>
        <v>793</v>
      </c>
      <c r="AO19" s="87">
        <v>467</v>
      </c>
      <c r="AP19" s="87">
        <v>326</v>
      </c>
      <c r="AQ19" s="87">
        <v>0</v>
      </c>
      <c r="AR19" s="88">
        <f t="shared" si="4"/>
        <v>828</v>
      </c>
      <c r="AS19" s="87">
        <v>484</v>
      </c>
      <c r="AT19" s="87">
        <v>344</v>
      </c>
      <c r="AU19" s="87">
        <v>0</v>
      </c>
      <c r="AV19" s="89">
        <f t="shared" si="5"/>
        <v>923</v>
      </c>
      <c r="AW19" s="85">
        <v>579</v>
      </c>
      <c r="AX19" s="85">
        <v>344</v>
      </c>
      <c r="AY19" s="72">
        <v>0</v>
      </c>
      <c r="AZ19" s="84">
        <v>946</v>
      </c>
      <c r="BA19" s="86">
        <v>604</v>
      </c>
      <c r="BB19" s="86">
        <v>342</v>
      </c>
      <c r="BC19" s="91">
        <v>0</v>
      </c>
      <c r="BD19" s="130">
        <v>931</v>
      </c>
      <c r="BE19" s="131">
        <v>326</v>
      </c>
      <c r="BF19" s="131">
        <v>605</v>
      </c>
      <c r="BG19" s="132">
        <v>0</v>
      </c>
      <c r="BH19" s="130">
        <v>909</v>
      </c>
      <c r="BI19" s="131">
        <v>602</v>
      </c>
      <c r="BJ19" s="131">
        <v>307</v>
      </c>
      <c r="BK19" s="132">
        <v>0</v>
      </c>
      <c r="BL19" s="130">
        <v>873</v>
      </c>
      <c r="BM19" s="131">
        <v>594</v>
      </c>
      <c r="BN19" s="131">
        <v>279</v>
      </c>
      <c r="BO19" s="132">
        <v>0</v>
      </c>
      <c r="BP19" s="130">
        <v>831</v>
      </c>
      <c r="BQ19" s="131">
        <v>556</v>
      </c>
      <c r="BR19" s="131">
        <v>275</v>
      </c>
      <c r="BS19" s="132">
        <v>0</v>
      </c>
      <c r="BT19" s="130">
        <v>950</v>
      </c>
      <c r="BU19" s="131">
        <v>669</v>
      </c>
      <c r="BV19" s="131">
        <v>281</v>
      </c>
      <c r="BW19" s="132">
        <v>0</v>
      </c>
      <c r="BX19" s="130">
        <v>976</v>
      </c>
      <c r="BY19" s="131">
        <v>687</v>
      </c>
      <c r="BZ19" s="131">
        <v>289</v>
      </c>
      <c r="CA19" s="132">
        <v>0</v>
      </c>
    </row>
    <row r="20" spans="2:79" s="14" customFormat="1" ht="14.25">
      <c r="B20" s="17" t="s">
        <v>36</v>
      </c>
      <c r="C20" s="81" t="s">
        <v>6</v>
      </c>
      <c r="D20" s="31">
        <v>484</v>
      </c>
      <c r="E20" s="29">
        <v>484</v>
      </c>
      <c r="F20" s="29">
        <v>0</v>
      </c>
      <c r="G20" s="30">
        <v>0</v>
      </c>
      <c r="H20" s="31">
        <v>477</v>
      </c>
      <c r="I20" s="29">
        <v>477</v>
      </c>
      <c r="J20" s="29">
        <v>0</v>
      </c>
      <c r="K20" s="30">
        <v>0</v>
      </c>
      <c r="L20" s="31">
        <v>455</v>
      </c>
      <c r="M20" s="41">
        <v>455</v>
      </c>
      <c r="N20" s="23">
        <v>0</v>
      </c>
      <c r="O20" s="19">
        <v>0</v>
      </c>
      <c r="P20" s="31">
        <v>462</v>
      </c>
      <c r="Q20" s="41">
        <v>462</v>
      </c>
      <c r="R20" s="23">
        <v>0</v>
      </c>
      <c r="S20" s="19">
        <v>0</v>
      </c>
      <c r="T20" s="31">
        <v>460</v>
      </c>
      <c r="U20" s="41">
        <v>460</v>
      </c>
      <c r="V20" s="23">
        <v>0</v>
      </c>
      <c r="W20" s="19">
        <v>0</v>
      </c>
      <c r="X20" s="31">
        <v>456</v>
      </c>
      <c r="Y20" s="41">
        <v>456</v>
      </c>
      <c r="Z20" s="23">
        <v>0</v>
      </c>
      <c r="AA20" s="22">
        <v>0</v>
      </c>
      <c r="AB20" s="31">
        <v>476</v>
      </c>
      <c r="AC20" s="41">
        <v>476</v>
      </c>
      <c r="AD20" s="23">
        <v>0</v>
      </c>
      <c r="AE20" s="19">
        <v>0</v>
      </c>
      <c r="AF20" s="29">
        <v>464</v>
      </c>
      <c r="AG20" s="41">
        <v>464</v>
      </c>
      <c r="AH20" s="23">
        <v>0</v>
      </c>
      <c r="AI20" s="19">
        <v>0</v>
      </c>
      <c r="AJ20" s="22">
        <f t="shared" si="0"/>
        <v>456</v>
      </c>
      <c r="AK20" s="22">
        <v>456</v>
      </c>
      <c r="AL20" s="22">
        <v>0</v>
      </c>
      <c r="AM20" s="22">
        <v>0</v>
      </c>
      <c r="AN20" s="22">
        <f t="shared" si="3"/>
        <v>437</v>
      </c>
      <c r="AO20" s="22">
        <v>437</v>
      </c>
      <c r="AP20" s="22">
        <v>0</v>
      </c>
      <c r="AQ20" s="22">
        <v>0</v>
      </c>
      <c r="AR20" s="40">
        <f t="shared" si="4"/>
        <v>426</v>
      </c>
      <c r="AS20" s="22">
        <v>426</v>
      </c>
      <c r="AT20" s="22">
        <v>0</v>
      </c>
      <c r="AU20" s="22">
        <v>0</v>
      </c>
      <c r="AV20" s="31">
        <f t="shared" si="5"/>
        <v>426</v>
      </c>
      <c r="AW20" s="29">
        <v>426</v>
      </c>
      <c r="AX20" s="29">
        <v>0</v>
      </c>
      <c r="AY20" s="29">
        <v>0</v>
      </c>
      <c r="AZ20" s="57">
        <v>381</v>
      </c>
      <c r="BA20" s="42">
        <v>381</v>
      </c>
      <c r="BB20" s="54">
        <v>0</v>
      </c>
      <c r="BC20" s="55">
        <v>0</v>
      </c>
      <c r="BD20" s="127">
        <v>376</v>
      </c>
      <c r="BE20" s="128">
        <v>376</v>
      </c>
      <c r="BF20" s="128">
        <v>0</v>
      </c>
      <c r="BG20" s="129">
        <v>0</v>
      </c>
      <c r="BH20" s="127">
        <v>408</v>
      </c>
      <c r="BI20" s="128">
        <v>408</v>
      </c>
      <c r="BJ20" s="128">
        <v>0</v>
      </c>
      <c r="BK20" s="129">
        <v>0</v>
      </c>
      <c r="BL20" s="127">
        <v>402</v>
      </c>
      <c r="BM20" s="128">
        <v>402</v>
      </c>
      <c r="BN20" s="128">
        <v>0</v>
      </c>
      <c r="BO20" s="129">
        <v>0</v>
      </c>
      <c r="BP20" s="127">
        <v>385</v>
      </c>
      <c r="BQ20" s="128">
        <v>385</v>
      </c>
      <c r="BR20" s="128">
        <v>0</v>
      </c>
      <c r="BS20" s="129">
        <v>0</v>
      </c>
      <c r="BT20" s="127">
        <v>318</v>
      </c>
      <c r="BU20" s="128">
        <v>318</v>
      </c>
      <c r="BV20" s="128">
        <v>0</v>
      </c>
      <c r="BW20" s="129">
        <v>0</v>
      </c>
      <c r="BX20" s="127">
        <v>369</v>
      </c>
      <c r="BY20" s="128">
        <v>369</v>
      </c>
      <c r="BZ20" s="128">
        <v>0</v>
      </c>
      <c r="CA20" s="129">
        <v>0</v>
      </c>
    </row>
    <row r="21" spans="2:79" ht="14.25">
      <c r="B21" s="82" t="s">
        <v>37</v>
      </c>
      <c r="C21" s="92" t="s">
        <v>6</v>
      </c>
      <c r="D21" s="89">
        <v>1293</v>
      </c>
      <c r="E21" s="85">
        <v>1237</v>
      </c>
      <c r="F21" s="85">
        <v>56</v>
      </c>
      <c r="G21" s="93">
        <v>0</v>
      </c>
      <c r="H21" s="89">
        <v>1284</v>
      </c>
      <c r="I21" s="85">
        <v>1230</v>
      </c>
      <c r="J21" s="85">
        <v>54</v>
      </c>
      <c r="K21" s="93">
        <v>0</v>
      </c>
      <c r="L21" s="89">
        <v>1266</v>
      </c>
      <c r="M21" s="86">
        <v>1202</v>
      </c>
      <c r="N21" s="86">
        <v>64</v>
      </c>
      <c r="O21" s="94">
        <v>0</v>
      </c>
      <c r="P21" s="89">
        <v>1257</v>
      </c>
      <c r="Q21" s="86">
        <v>1181</v>
      </c>
      <c r="R21" s="86">
        <v>76</v>
      </c>
      <c r="S21" s="94">
        <v>0</v>
      </c>
      <c r="T21" s="89">
        <v>1246</v>
      </c>
      <c r="U21" s="86">
        <v>1170</v>
      </c>
      <c r="V21" s="86">
        <v>76</v>
      </c>
      <c r="W21" s="94">
        <v>0</v>
      </c>
      <c r="X21" s="89">
        <v>1276</v>
      </c>
      <c r="Y21" s="86">
        <v>1200</v>
      </c>
      <c r="Z21" s="86">
        <v>76</v>
      </c>
      <c r="AA21" s="87">
        <v>0</v>
      </c>
      <c r="AB21" s="89">
        <v>1274</v>
      </c>
      <c r="AC21" s="86">
        <v>1198</v>
      </c>
      <c r="AD21" s="86">
        <v>76</v>
      </c>
      <c r="AE21" s="94">
        <v>0</v>
      </c>
      <c r="AF21" s="85">
        <v>1285</v>
      </c>
      <c r="AG21" s="86">
        <v>1214</v>
      </c>
      <c r="AH21" s="86">
        <v>71</v>
      </c>
      <c r="AI21" s="94">
        <v>0</v>
      </c>
      <c r="AJ21" s="87">
        <f t="shared" si="0"/>
        <v>1279</v>
      </c>
      <c r="AK21" s="87">
        <v>1204</v>
      </c>
      <c r="AL21" s="87">
        <v>75</v>
      </c>
      <c r="AM21" s="87">
        <v>0</v>
      </c>
      <c r="AN21" s="84">
        <f t="shared" si="3"/>
        <v>1281</v>
      </c>
      <c r="AO21" s="87">
        <v>1205</v>
      </c>
      <c r="AP21" s="87">
        <v>76</v>
      </c>
      <c r="AQ21" s="87">
        <v>0</v>
      </c>
      <c r="AR21" s="88">
        <f t="shared" si="4"/>
        <v>1278</v>
      </c>
      <c r="AS21" s="87">
        <v>1202</v>
      </c>
      <c r="AT21" s="87">
        <v>76</v>
      </c>
      <c r="AU21" s="87">
        <v>0</v>
      </c>
      <c r="AV21" s="89">
        <f t="shared" si="5"/>
        <v>1278</v>
      </c>
      <c r="AW21" s="85">
        <v>1202</v>
      </c>
      <c r="AX21" s="85">
        <v>76</v>
      </c>
      <c r="AY21" s="85">
        <v>0</v>
      </c>
      <c r="AZ21" s="84">
        <v>1254</v>
      </c>
      <c r="BA21" s="86">
        <v>1178</v>
      </c>
      <c r="BB21" s="95">
        <v>76</v>
      </c>
      <c r="BC21" s="91">
        <v>0</v>
      </c>
      <c r="BD21" s="130">
        <v>1290.8986301369864</v>
      </c>
      <c r="BE21" s="131">
        <v>1215</v>
      </c>
      <c r="BF21" s="131">
        <v>75.93972602739726</v>
      </c>
      <c r="BG21" s="132">
        <v>0</v>
      </c>
      <c r="BH21" s="130">
        <v>1236</v>
      </c>
      <c r="BI21" s="131">
        <v>1159</v>
      </c>
      <c r="BJ21" s="131">
        <v>77</v>
      </c>
      <c r="BK21" s="132">
        <v>0</v>
      </c>
      <c r="BL21" s="130">
        <v>1009</v>
      </c>
      <c r="BM21" s="131">
        <v>933</v>
      </c>
      <c r="BN21" s="131">
        <v>76</v>
      </c>
      <c r="BO21" s="132">
        <v>0</v>
      </c>
      <c r="BP21" s="130">
        <v>1068</v>
      </c>
      <c r="BQ21" s="131">
        <v>918</v>
      </c>
      <c r="BR21" s="131">
        <v>150</v>
      </c>
      <c r="BS21" s="132">
        <v>0</v>
      </c>
      <c r="BT21" s="130">
        <v>1040</v>
      </c>
      <c r="BU21" s="131">
        <v>890</v>
      </c>
      <c r="BV21" s="131">
        <v>150</v>
      </c>
      <c r="BW21" s="132">
        <v>0</v>
      </c>
      <c r="BX21" s="130">
        <v>980</v>
      </c>
      <c r="BY21" s="131">
        <v>830</v>
      </c>
      <c r="BZ21" s="131">
        <v>150</v>
      </c>
      <c r="CA21" s="132">
        <v>0</v>
      </c>
    </row>
    <row r="22" spans="2:79" ht="14.25">
      <c r="B22" s="17" t="s">
        <v>38</v>
      </c>
      <c r="C22" s="81" t="s">
        <v>4</v>
      </c>
      <c r="D22" s="33">
        <v>349</v>
      </c>
      <c r="E22" s="34">
        <v>0</v>
      </c>
      <c r="F22" s="34">
        <v>349</v>
      </c>
      <c r="G22" s="35">
        <v>0</v>
      </c>
      <c r="H22" s="33">
        <v>371</v>
      </c>
      <c r="I22" s="34">
        <v>0</v>
      </c>
      <c r="J22" s="34">
        <v>371</v>
      </c>
      <c r="K22" s="35">
        <v>0</v>
      </c>
      <c r="L22" s="33">
        <v>388</v>
      </c>
      <c r="M22" s="23">
        <v>0</v>
      </c>
      <c r="N22" s="42">
        <v>388</v>
      </c>
      <c r="O22" s="24">
        <v>0</v>
      </c>
      <c r="P22" s="33">
        <v>398</v>
      </c>
      <c r="Q22" s="23">
        <v>0</v>
      </c>
      <c r="R22" s="42">
        <v>398</v>
      </c>
      <c r="S22" s="24">
        <v>0</v>
      </c>
      <c r="T22" s="33">
        <v>501</v>
      </c>
      <c r="U22" s="23">
        <v>0</v>
      </c>
      <c r="V22" s="42">
        <v>501</v>
      </c>
      <c r="W22" s="24">
        <v>0</v>
      </c>
      <c r="X22" s="33">
        <v>565</v>
      </c>
      <c r="Y22" s="23">
        <v>0</v>
      </c>
      <c r="Z22" s="42">
        <v>565</v>
      </c>
      <c r="AA22" s="23">
        <v>0</v>
      </c>
      <c r="AB22" s="33">
        <v>572</v>
      </c>
      <c r="AC22" s="23">
        <v>0</v>
      </c>
      <c r="AD22" s="42">
        <v>572</v>
      </c>
      <c r="AE22" s="24">
        <v>0</v>
      </c>
      <c r="AF22" s="34">
        <v>610</v>
      </c>
      <c r="AG22" s="23">
        <v>0</v>
      </c>
      <c r="AH22" s="42">
        <v>610</v>
      </c>
      <c r="AI22" s="24">
        <v>0</v>
      </c>
      <c r="AJ22" s="22">
        <f t="shared" si="0"/>
        <v>616</v>
      </c>
      <c r="AK22" s="22">
        <v>0</v>
      </c>
      <c r="AL22" s="22">
        <v>616</v>
      </c>
      <c r="AM22" s="22">
        <v>0</v>
      </c>
      <c r="AN22" s="20">
        <f t="shared" si="3"/>
        <v>775</v>
      </c>
      <c r="AO22" s="22">
        <v>0</v>
      </c>
      <c r="AP22" s="22">
        <v>775</v>
      </c>
      <c r="AQ22" s="22">
        <v>0</v>
      </c>
      <c r="AR22" s="28">
        <f t="shared" si="4"/>
        <v>827</v>
      </c>
      <c r="AS22" s="22">
        <v>0</v>
      </c>
      <c r="AT22" s="22">
        <v>827</v>
      </c>
      <c r="AU22" s="22">
        <v>0</v>
      </c>
      <c r="AV22" s="33">
        <f t="shared" si="5"/>
        <v>827</v>
      </c>
      <c r="AW22" s="34">
        <v>0</v>
      </c>
      <c r="AX22" s="34">
        <v>827</v>
      </c>
      <c r="AY22" s="29">
        <v>0</v>
      </c>
      <c r="AZ22" s="57">
        <v>764</v>
      </c>
      <c r="BA22" s="23">
        <v>0</v>
      </c>
      <c r="BB22" s="42">
        <v>764</v>
      </c>
      <c r="BC22" s="52">
        <v>0</v>
      </c>
      <c r="BD22" s="125">
        <v>763</v>
      </c>
      <c r="BE22" s="2">
        <v>0</v>
      </c>
      <c r="BF22" s="2">
        <v>763</v>
      </c>
      <c r="BG22" s="126">
        <v>0</v>
      </c>
      <c r="BH22" s="125">
        <v>721</v>
      </c>
      <c r="BI22" s="2">
        <v>0</v>
      </c>
      <c r="BJ22" s="2">
        <v>721</v>
      </c>
      <c r="BK22" s="126">
        <v>0</v>
      </c>
      <c r="BL22" s="125">
        <v>730</v>
      </c>
      <c r="BM22" s="2">
        <v>0</v>
      </c>
      <c r="BN22" s="2">
        <v>730</v>
      </c>
      <c r="BO22" s="126">
        <v>0</v>
      </c>
      <c r="BP22" s="125">
        <v>742</v>
      </c>
      <c r="BQ22" s="2">
        <v>0</v>
      </c>
      <c r="BR22" s="2">
        <v>742</v>
      </c>
      <c r="BS22" s="126">
        <v>0</v>
      </c>
      <c r="BT22" s="125">
        <v>768</v>
      </c>
      <c r="BU22" s="2">
        <v>0</v>
      </c>
      <c r="BV22" s="2">
        <v>768</v>
      </c>
      <c r="BW22" s="126">
        <v>0</v>
      </c>
      <c r="BX22" s="125">
        <v>823</v>
      </c>
      <c r="BY22" s="2">
        <v>0</v>
      </c>
      <c r="BZ22" s="2">
        <v>823</v>
      </c>
      <c r="CA22" s="126">
        <v>0</v>
      </c>
    </row>
    <row r="23" spans="2:79" ht="14.25">
      <c r="B23" s="82" t="s">
        <v>39</v>
      </c>
      <c r="C23" s="92" t="s">
        <v>5</v>
      </c>
      <c r="D23" s="89">
        <v>366</v>
      </c>
      <c r="E23" s="85">
        <v>147</v>
      </c>
      <c r="F23" s="85">
        <v>219</v>
      </c>
      <c r="G23" s="93">
        <v>0</v>
      </c>
      <c r="H23" s="89">
        <v>397</v>
      </c>
      <c r="I23" s="85">
        <v>158</v>
      </c>
      <c r="J23" s="85">
        <v>239</v>
      </c>
      <c r="K23" s="93">
        <v>0</v>
      </c>
      <c r="L23" s="89">
        <v>425</v>
      </c>
      <c r="M23" s="87">
        <v>164</v>
      </c>
      <c r="N23" s="99">
        <v>261</v>
      </c>
      <c r="O23" s="94">
        <v>0</v>
      </c>
      <c r="P23" s="89">
        <v>427</v>
      </c>
      <c r="Q23" s="87">
        <v>165</v>
      </c>
      <c r="R23" s="99">
        <v>262</v>
      </c>
      <c r="S23" s="94">
        <v>0</v>
      </c>
      <c r="T23" s="89">
        <v>464</v>
      </c>
      <c r="U23" s="87">
        <v>165</v>
      </c>
      <c r="V23" s="99">
        <v>299</v>
      </c>
      <c r="W23" s="94">
        <v>0</v>
      </c>
      <c r="X23" s="89">
        <v>457</v>
      </c>
      <c r="Y23" s="87">
        <v>164</v>
      </c>
      <c r="Z23" s="99">
        <v>293</v>
      </c>
      <c r="AA23" s="87">
        <v>0</v>
      </c>
      <c r="AB23" s="89">
        <v>489</v>
      </c>
      <c r="AC23" s="87">
        <v>164</v>
      </c>
      <c r="AD23" s="99">
        <v>325</v>
      </c>
      <c r="AE23" s="94">
        <v>0</v>
      </c>
      <c r="AF23" s="85">
        <v>495</v>
      </c>
      <c r="AG23" s="87">
        <v>164</v>
      </c>
      <c r="AH23" s="99">
        <v>331</v>
      </c>
      <c r="AI23" s="94">
        <v>0</v>
      </c>
      <c r="AJ23" s="87">
        <f t="shared" si="0"/>
        <v>502</v>
      </c>
      <c r="AK23" s="87">
        <v>163</v>
      </c>
      <c r="AL23" s="87">
        <v>339</v>
      </c>
      <c r="AM23" s="87">
        <v>0</v>
      </c>
      <c r="AN23" s="84">
        <f t="shared" si="3"/>
        <v>525</v>
      </c>
      <c r="AO23" s="87">
        <v>164</v>
      </c>
      <c r="AP23" s="87">
        <v>361</v>
      </c>
      <c r="AQ23" s="87">
        <v>0</v>
      </c>
      <c r="AR23" s="88">
        <f t="shared" si="4"/>
        <v>471</v>
      </c>
      <c r="AS23" s="87">
        <v>169</v>
      </c>
      <c r="AT23" s="87">
        <v>302</v>
      </c>
      <c r="AU23" s="87">
        <v>0</v>
      </c>
      <c r="AV23" s="89">
        <f t="shared" si="5"/>
        <v>471</v>
      </c>
      <c r="AW23" s="85">
        <v>169</v>
      </c>
      <c r="AX23" s="85">
        <v>302</v>
      </c>
      <c r="AY23" s="72">
        <v>0</v>
      </c>
      <c r="AZ23" s="84">
        <v>549</v>
      </c>
      <c r="BA23" s="87">
        <v>174</v>
      </c>
      <c r="BB23" s="100">
        <v>375</v>
      </c>
      <c r="BC23" s="91">
        <v>0</v>
      </c>
      <c r="BD23" s="130">
        <v>544</v>
      </c>
      <c r="BE23" s="131">
        <v>171.0958904109589</v>
      </c>
      <c r="BF23" s="131">
        <v>373.0507462686567</v>
      </c>
      <c r="BG23" s="132">
        <v>0</v>
      </c>
      <c r="BH23" s="130">
        <v>571</v>
      </c>
      <c r="BI23" s="131">
        <v>170</v>
      </c>
      <c r="BJ23" s="131">
        <v>401</v>
      </c>
      <c r="BK23" s="132">
        <v>0</v>
      </c>
      <c r="BL23" s="130">
        <v>568</v>
      </c>
      <c r="BM23" s="131">
        <v>163</v>
      </c>
      <c r="BN23" s="131">
        <v>405</v>
      </c>
      <c r="BO23" s="132">
        <v>0</v>
      </c>
      <c r="BP23" s="130">
        <v>490</v>
      </c>
      <c r="BQ23" s="131">
        <v>151</v>
      </c>
      <c r="BR23" s="131">
        <v>339</v>
      </c>
      <c r="BS23" s="132">
        <v>0</v>
      </c>
      <c r="BT23" s="130">
        <v>555</v>
      </c>
      <c r="BU23" s="131">
        <v>160</v>
      </c>
      <c r="BV23" s="131">
        <v>395</v>
      </c>
      <c r="BW23" s="132">
        <v>0</v>
      </c>
      <c r="BX23" s="130">
        <v>575</v>
      </c>
      <c r="BY23" s="131">
        <v>177</v>
      </c>
      <c r="BZ23" s="131">
        <v>398</v>
      </c>
      <c r="CA23" s="132">
        <v>0</v>
      </c>
    </row>
    <row r="24" spans="2:79" ht="14.25">
      <c r="B24" s="17" t="s">
        <v>40</v>
      </c>
      <c r="C24" s="81" t="s">
        <v>5</v>
      </c>
      <c r="D24" s="31">
        <v>184</v>
      </c>
      <c r="E24" s="29">
        <v>184</v>
      </c>
      <c r="F24" s="29">
        <v>0</v>
      </c>
      <c r="G24" s="30">
        <v>0</v>
      </c>
      <c r="H24" s="31">
        <v>187</v>
      </c>
      <c r="I24" s="29">
        <v>187</v>
      </c>
      <c r="J24" s="29">
        <v>0</v>
      </c>
      <c r="K24" s="30">
        <v>0</v>
      </c>
      <c r="L24" s="31">
        <v>187</v>
      </c>
      <c r="M24" s="41">
        <v>187</v>
      </c>
      <c r="N24" s="23">
        <v>0</v>
      </c>
      <c r="O24" s="19">
        <v>0</v>
      </c>
      <c r="P24" s="31">
        <v>191</v>
      </c>
      <c r="Q24" s="41">
        <v>191</v>
      </c>
      <c r="R24" s="23">
        <v>0</v>
      </c>
      <c r="S24" s="19">
        <v>0</v>
      </c>
      <c r="T24" s="31">
        <v>191</v>
      </c>
      <c r="U24" s="41">
        <v>191</v>
      </c>
      <c r="V24" s="23">
        <v>0</v>
      </c>
      <c r="W24" s="19">
        <v>0</v>
      </c>
      <c r="X24" s="31">
        <v>189</v>
      </c>
      <c r="Y24" s="41">
        <v>189</v>
      </c>
      <c r="Z24" s="23">
        <v>0</v>
      </c>
      <c r="AA24" s="22">
        <v>0</v>
      </c>
      <c r="AB24" s="31">
        <v>188</v>
      </c>
      <c r="AC24" s="41">
        <v>188</v>
      </c>
      <c r="AD24" s="23">
        <v>0</v>
      </c>
      <c r="AE24" s="19">
        <v>0</v>
      </c>
      <c r="AF24" s="29">
        <v>192</v>
      </c>
      <c r="AG24" s="41">
        <v>192</v>
      </c>
      <c r="AH24" s="23">
        <v>0</v>
      </c>
      <c r="AI24" s="19">
        <v>0</v>
      </c>
      <c r="AJ24" s="22">
        <f t="shared" si="0"/>
        <v>194</v>
      </c>
      <c r="AK24" s="22">
        <v>194</v>
      </c>
      <c r="AL24" s="22">
        <v>0</v>
      </c>
      <c r="AM24" s="22">
        <v>0</v>
      </c>
      <c r="AN24" s="20">
        <f t="shared" si="3"/>
        <v>191</v>
      </c>
      <c r="AO24" s="22">
        <v>191</v>
      </c>
      <c r="AP24" s="22">
        <v>0</v>
      </c>
      <c r="AQ24" s="22">
        <v>0</v>
      </c>
      <c r="AR24" s="28">
        <f t="shared" si="4"/>
        <v>188</v>
      </c>
      <c r="AS24" s="22">
        <v>188</v>
      </c>
      <c r="AT24" s="22">
        <v>0</v>
      </c>
      <c r="AU24" s="22">
        <v>0</v>
      </c>
      <c r="AV24" s="31">
        <f t="shared" si="5"/>
        <v>205</v>
      </c>
      <c r="AW24" s="29">
        <v>205</v>
      </c>
      <c r="AX24" s="29">
        <v>0</v>
      </c>
      <c r="AY24" s="32">
        <v>0</v>
      </c>
      <c r="AZ24" s="57">
        <v>215</v>
      </c>
      <c r="BA24" s="42">
        <v>215</v>
      </c>
      <c r="BB24" s="54">
        <v>0</v>
      </c>
      <c r="BC24" s="55">
        <v>0</v>
      </c>
      <c r="BD24" s="125">
        <v>218.58630136986304</v>
      </c>
      <c r="BE24" s="2">
        <v>218.58630136986304</v>
      </c>
      <c r="BF24" s="2">
        <v>0</v>
      </c>
      <c r="BG24" s="126">
        <v>0</v>
      </c>
      <c r="BH24" s="125">
        <v>218</v>
      </c>
      <c r="BI24" s="2">
        <v>218</v>
      </c>
      <c r="BJ24" s="2">
        <v>0</v>
      </c>
      <c r="BK24" s="126">
        <v>0</v>
      </c>
      <c r="BL24" s="125">
        <v>223</v>
      </c>
      <c r="BM24" s="2">
        <v>223</v>
      </c>
      <c r="BN24" s="2">
        <v>0</v>
      </c>
      <c r="BO24" s="126">
        <v>0</v>
      </c>
      <c r="BP24" s="125">
        <v>231</v>
      </c>
      <c r="BQ24" s="2">
        <v>231</v>
      </c>
      <c r="BR24" s="2">
        <v>0</v>
      </c>
      <c r="BS24" s="126">
        <v>0</v>
      </c>
      <c r="BT24" s="125">
        <v>303</v>
      </c>
      <c r="BU24" s="2">
        <v>303</v>
      </c>
      <c r="BV24" s="2">
        <v>0</v>
      </c>
      <c r="BW24" s="126">
        <v>0</v>
      </c>
      <c r="BX24" s="125">
        <v>253</v>
      </c>
      <c r="BY24" s="2">
        <v>253</v>
      </c>
      <c r="BZ24" s="2">
        <v>0</v>
      </c>
      <c r="CA24" s="126">
        <v>0</v>
      </c>
    </row>
    <row r="25" spans="2:79" ht="14.25">
      <c r="B25" s="82" t="s">
        <v>41</v>
      </c>
      <c r="C25" s="92" t="s">
        <v>5</v>
      </c>
      <c r="D25" s="89">
        <v>837</v>
      </c>
      <c r="E25" s="85">
        <v>187</v>
      </c>
      <c r="F25" s="85">
        <v>185</v>
      </c>
      <c r="G25" s="93">
        <v>465</v>
      </c>
      <c r="H25" s="89">
        <v>885</v>
      </c>
      <c r="I25" s="85">
        <v>187</v>
      </c>
      <c r="J25" s="85">
        <v>190</v>
      </c>
      <c r="K25" s="93">
        <v>508</v>
      </c>
      <c r="L25" s="89">
        <v>910</v>
      </c>
      <c r="M25" s="86">
        <v>193</v>
      </c>
      <c r="N25" s="86">
        <v>185</v>
      </c>
      <c r="O25" s="101">
        <v>532</v>
      </c>
      <c r="P25" s="89">
        <v>886</v>
      </c>
      <c r="Q25" s="86">
        <v>154</v>
      </c>
      <c r="R25" s="86">
        <v>186</v>
      </c>
      <c r="S25" s="101">
        <v>546</v>
      </c>
      <c r="T25" s="89">
        <v>845</v>
      </c>
      <c r="U25" s="86">
        <v>153</v>
      </c>
      <c r="V25" s="86">
        <v>185</v>
      </c>
      <c r="W25" s="101">
        <v>507</v>
      </c>
      <c r="X25" s="89">
        <v>831</v>
      </c>
      <c r="Y25" s="86">
        <v>155</v>
      </c>
      <c r="Z25" s="86">
        <v>188</v>
      </c>
      <c r="AA25" s="86">
        <v>488</v>
      </c>
      <c r="AB25" s="89">
        <v>700</v>
      </c>
      <c r="AC25" s="86">
        <v>149</v>
      </c>
      <c r="AD25" s="86">
        <v>188</v>
      </c>
      <c r="AE25" s="101">
        <v>363</v>
      </c>
      <c r="AF25" s="85">
        <v>802</v>
      </c>
      <c r="AG25" s="86">
        <v>147</v>
      </c>
      <c r="AH25" s="86">
        <v>186</v>
      </c>
      <c r="AI25" s="101">
        <v>469</v>
      </c>
      <c r="AJ25" s="87">
        <f t="shared" si="0"/>
        <v>785</v>
      </c>
      <c r="AK25" s="87">
        <v>150</v>
      </c>
      <c r="AL25" s="87">
        <v>187</v>
      </c>
      <c r="AM25" s="87">
        <v>448</v>
      </c>
      <c r="AN25" s="84">
        <f>AO25+AP25+AQ25</f>
        <v>820</v>
      </c>
      <c r="AO25" s="87">
        <v>160</v>
      </c>
      <c r="AP25" s="87">
        <v>189</v>
      </c>
      <c r="AQ25" s="87">
        <v>471</v>
      </c>
      <c r="AR25" s="88">
        <f t="shared" si="4"/>
        <v>793</v>
      </c>
      <c r="AS25" s="87">
        <v>155</v>
      </c>
      <c r="AT25" s="87">
        <v>192</v>
      </c>
      <c r="AU25" s="87">
        <v>446</v>
      </c>
      <c r="AV25" s="89">
        <f>AW25+AX25+AY25</f>
        <v>793</v>
      </c>
      <c r="AW25" s="85">
        <v>155</v>
      </c>
      <c r="AX25" s="85">
        <v>192</v>
      </c>
      <c r="AY25" s="85">
        <v>446</v>
      </c>
      <c r="AZ25" s="84">
        <v>803</v>
      </c>
      <c r="BA25" s="86">
        <v>149</v>
      </c>
      <c r="BB25" s="86">
        <v>172</v>
      </c>
      <c r="BC25" s="101">
        <v>482</v>
      </c>
      <c r="BD25" s="130">
        <v>773</v>
      </c>
      <c r="BE25" s="131">
        <v>130</v>
      </c>
      <c r="BF25" s="131">
        <v>162</v>
      </c>
      <c r="BG25" s="132">
        <v>481</v>
      </c>
      <c r="BH25" s="130">
        <v>809</v>
      </c>
      <c r="BI25" s="131">
        <v>140</v>
      </c>
      <c r="BJ25" s="131">
        <v>186</v>
      </c>
      <c r="BK25" s="132">
        <v>483</v>
      </c>
      <c r="BL25" s="130">
        <v>804</v>
      </c>
      <c r="BM25" s="131">
        <v>135</v>
      </c>
      <c r="BN25" s="131">
        <v>182</v>
      </c>
      <c r="BO25" s="132">
        <v>487</v>
      </c>
      <c r="BP25" s="130">
        <v>801</v>
      </c>
      <c r="BQ25" s="131">
        <v>125</v>
      </c>
      <c r="BR25" s="131">
        <v>172</v>
      </c>
      <c r="BS25" s="132">
        <v>504</v>
      </c>
      <c r="BT25" s="130">
        <v>801</v>
      </c>
      <c r="BU25" s="131">
        <v>89</v>
      </c>
      <c r="BV25" s="131">
        <v>174</v>
      </c>
      <c r="BW25" s="132">
        <v>538</v>
      </c>
      <c r="BX25" s="130">
        <v>830</v>
      </c>
      <c r="BY25" s="131">
        <v>105</v>
      </c>
      <c r="BZ25" s="131">
        <v>178</v>
      </c>
      <c r="CA25" s="132">
        <v>547</v>
      </c>
    </row>
    <row r="26" spans="2:79" ht="14.25">
      <c r="B26" s="17" t="s">
        <v>42</v>
      </c>
      <c r="C26" s="81" t="s">
        <v>6</v>
      </c>
      <c r="D26" s="31">
        <v>222</v>
      </c>
      <c r="E26" s="29">
        <v>158</v>
      </c>
      <c r="F26" s="29">
        <v>64</v>
      </c>
      <c r="G26" s="30">
        <v>0</v>
      </c>
      <c r="H26" s="31">
        <v>226</v>
      </c>
      <c r="I26" s="29">
        <v>162</v>
      </c>
      <c r="J26" s="29">
        <v>64</v>
      </c>
      <c r="K26" s="30">
        <v>0</v>
      </c>
      <c r="L26" s="31">
        <v>226</v>
      </c>
      <c r="M26" s="41">
        <v>162</v>
      </c>
      <c r="N26" s="42">
        <v>64</v>
      </c>
      <c r="O26" s="19">
        <v>0</v>
      </c>
      <c r="P26" s="31">
        <v>221</v>
      </c>
      <c r="Q26" s="41">
        <v>160</v>
      </c>
      <c r="R26" s="42">
        <v>61</v>
      </c>
      <c r="S26" s="19">
        <v>0</v>
      </c>
      <c r="T26" s="31">
        <v>230</v>
      </c>
      <c r="U26" s="41">
        <v>161</v>
      </c>
      <c r="V26" s="42">
        <v>69</v>
      </c>
      <c r="W26" s="19">
        <v>0</v>
      </c>
      <c r="X26" s="31">
        <v>220</v>
      </c>
      <c r="Y26" s="41">
        <v>154</v>
      </c>
      <c r="Z26" s="42">
        <v>66</v>
      </c>
      <c r="AA26" s="22">
        <v>0</v>
      </c>
      <c r="AB26" s="31">
        <v>227</v>
      </c>
      <c r="AC26" s="41">
        <v>155</v>
      </c>
      <c r="AD26" s="42">
        <v>72</v>
      </c>
      <c r="AE26" s="19">
        <v>0</v>
      </c>
      <c r="AF26" s="29">
        <v>230</v>
      </c>
      <c r="AG26" s="41">
        <v>158</v>
      </c>
      <c r="AH26" s="42">
        <v>72</v>
      </c>
      <c r="AI26" s="19">
        <v>0</v>
      </c>
      <c r="AJ26" s="22">
        <f t="shared" si="0"/>
        <v>245</v>
      </c>
      <c r="AK26" s="22">
        <v>173</v>
      </c>
      <c r="AL26" s="22">
        <v>72</v>
      </c>
      <c r="AM26" s="22">
        <v>0</v>
      </c>
      <c r="AN26" s="20">
        <f aca="true" t="shared" si="6" ref="AN26:AN32">AO26+AP26</f>
        <v>244</v>
      </c>
      <c r="AO26" s="22">
        <v>172</v>
      </c>
      <c r="AP26" s="22">
        <v>72</v>
      </c>
      <c r="AQ26" s="22">
        <v>0</v>
      </c>
      <c r="AR26" s="28">
        <f t="shared" si="4"/>
        <v>244</v>
      </c>
      <c r="AS26" s="22">
        <v>172</v>
      </c>
      <c r="AT26" s="22">
        <v>72</v>
      </c>
      <c r="AU26" s="22">
        <v>0</v>
      </c>
      <c r="AV26" s="31">
        <f aca="true" t="shared" si="7" ref="AV26:AV32">AW26+AX26</f>
        <v>244</v>
      </c>
      <c r="AW26" s="29">
        <v>172</v>
      </c>
      <c r="AX26" s="29">
        <v>72</v>
      </c>
      <c r="AY26" s="29">
        <v>0</v>
      </c>
      <c r="AZ26" s="57">
        <v>240</v>
      </c>
      <c r="BA26" s="42">
        <v>168</v>
      </c>
      <c r="BB26" s="58">
        <v>72</v>
      </c>
      <c r="BC26" s="55">
        <v>0</v>
      </c>
      <c r="BD26" s="125">
        <v>229.27945205479452</v>
      </c>
      <c r="BE26" s="2">
        <v>156</v>
      </c>
      <c r="BF26" s="2">
        <v>73</v>
      </c>
      <c r="BG26" s="126">
        <v>0</v>
      </c>
      <c r="BH26" s="125">
        <v>230</v>
      </c>
      <c r="BI26" s="2">
        <v>157</v>
      </c>
      <c r="BJ26" s="2">
        <v>73</v>
      </c>
      <c r="BK26" s="126">
        <v>0</v>
      </c>
      <c r="BL26" s="125">
        <v>231</v>
      </c>
      <c r="BM26" s="2">
        <v>158</v>
      </c>
      <c r="BN26" s="2">
        <v>73</v>
      </c>
      <c r="BO26" s="126">
        <v>0</v>
      </c>
      <c r="BP26" s="125">
        <v>229</v>
      </c>
      <c r="BQ26" s="2">
        <v>155</v>
      </c>
      <c r="BR26" s="2">
        <v>74</v>
      </c>
      <c r="BS26" s="126">
        <v>0</v>
      </c>
      <c r="BT26" s="125">
        <v>254</v>
      </c>
      <c r="BU26" s="2">
        <v>163</v>
      </c>
      <c r="BV26" s="2">
        <v>91</v>
      </c>
      <c r="BW26" s="126">
        <v>0</v>
      </c>
      <c r="BX26" s="125">
        <v>284</v>
      </c>
      <c r="BY26" s="2">
        <v>190</v>
      </c>
      <c r="BZ26" s="2">
        <v>94</v>
      </c>
      <c r="CA26" s="126">
        <v>0</v>
      </c>
    </row>
    <row r="27" spans="2:79" ht="14.25">
      <c r="B27" s="82" t="s">
        <v>43</v>
      </c>
      <c r="C27" s="92" t="s">
        <v>4</v>
      </c>
      <c r="D27" s="89">
        <v>204</v>
      </c>
      <c r="E27" s="86">
        <v>155</v>
      </c>
      <c r="F27" s="86">
        <v>49</v>
      </c>
      <c r="G27" s="94">
        <v>0</v>
      </c>
      <c r="H27" s="89">
        <v>206</v>
      </c>
      <c r="I27" s="86">
        <v>157</v>
      </c>
      <c r="J27" s="86">
        <v>49</v>
      </c>
      <c r="K27" s="94">
        <v>0</v>
      </c>
      <c r="L27" s="89">
        <v>206</v>
      </c>
      <c r="M27" s="86">
        <v>157</v>
      </c>
      <c r="N27" s="86">
        <v>49</v>
      </c>
      <c r="O27" s="94">
        <v>0</v>
      </c>
      <c r="P27" s="89">
        <v>210</v>
      </c>
      <c r="Q27" s="86">
        <v>163</v>
      </c>
      <c r="R27" s="86">
        <v>47</v>
      </c>
      <c r="S27" s="94">
        <v>0</v>
      </c>
      <c r="T27" s="89">
        <v>213</v>
      </c>
      <c r="U27" s="86">
        <v>166</v>
      </c>
      <c r="V27" s="86">
        <v>47</v>
      </c>
      <c r="W27" s="94">
        <v>0</v>
      </c>
      <c r="X27" s="89">
        <v>212</v>
      </c>
      <c r="Y27" s="86">
        <v>165</v>
      </c>
      <c r="Z27" s="86">
        <v>47</v>
      </c>
      <c r="AA27" s="87">
        <v>0</v>
      </c>
      <c r="AB27" s="89">
        <v>196</v>
      </c>
      <c r="AC27" s="86">
        <v>149</v>
      </c>
      <c r="AD27" s="86">
        <v>47</v>
      </c>
      <c r="AE27" s="94">
        <v>0</v>
      </c>
      <c r="AF27" s="85">
        <v>198</v>
      </c>
      <c r="AG27" s="86">
        <v>153</v>
      </c>
      <c r="AH27" s="86">
        <v>45</v>
      </c>
      <c r="AI27" s="94">
        <v>0</v>
      </c>
      <c r="AJ27" s="87">
        <f t="shared" si="0"/>
        <v>194</v>
      </c>
      <c r="AK27" s="87">
        <v>148</v>
      </c>
      <c r="AL27" s="87">
        <v>46</v>
      </c>
      <c r="AM27" s="87">
        <v>0</v>
      </c>
      <c r="AN27" s="84">
        <f t="shared" si="6"/>
        <v>200</v>
      </c>
      <c r="AO27" s="87">
        <v>153</v>
      </c>
      <c r="AP27" s="87">
        <v>47</v>
      </c>
      <c r="AQ27" s="87">
        <v>0</v>
      </c>
      <c r="AR27" s="88">
        <f t="shared" si="4"/>
        <v>192</v>
      </c>
      <c r="AS27" s="87">
        <v>145</v>
      </c>
      <c r="AT27" s="87">
        <v>47</v>
      </c>
      <c r="AU27" s="87">
        <v>0</v>
      </c>
      <c r="AV27" s="102">
        <f t="shared" si="7"/>
        <v>192</v>
      </c>
      <c r="AW27" s="85">
        <v>145</v>
      </c>
      <c r="AX27" s="85">
        <v>47</v>
      </c>
      <c r="AY27" s="85">
        <v>0</v>
      </c>
      <c r="AZ27" s="98">
        <v>197</v>
      </c>
      <c r="BA27" s="90">
        <v>151</v>
      </c>
      <c r="BB27" s="90">
        <v>46</v>
      </c>
      <c r="BC27" s="97">
        <v>0</v>
      </c>
      <c r="BD27" s="130">
        <v>193</v>
      </c>
      <c r="BE27" s="131">
        <v>146</v>
      </c>
      <c r="BF27" s="131">
        <v>47</v>
      </c>
      <c r="BG27" s="132">
        <v>0</v>
      </c>
      <c r="BH27" s="130">
        <v>191</v>
      </c>
      <c r="BI27" s="131">
        <v>144</v>
      </c>
      <c r="BJ27" s="131">
        <v>47</v>
      </c>
      <c r="BK27" s="132">
        <v>0</v>
      </c>
      <c r="BL27" s="130">
        <v>193</v>
      </c>
      <c r="BM27" s="131">
        <v>146</v>
      </c>
      <c r="BN27" s="131">
        <v>47</v>
      </c>
      <c r="BO27" s="132">
        <v>0</v>
      </c>
      <c r="BP27" s="130">
        <v>234</v>
      </c>
      <c r="BQ27" s="131">
        <v>141</v>
      </c>
      <c r="BR27" s="131">
        <v>93</v>
      </c>
      <c r="BS27" s="132">
        <v>0</v>
      </c>
      <c r="BT27" s="130">
        <v>259</v>
      </c>
      <c r="BU27" s="131">
        <v>152</v>
      </c>
      <c r="BV27" s="131">
        <v>107</v>
      </c>
      <c r="BW27" s="132">
        <v>0</v>
      </c>
      <c r="BX27" s="130">
        <v>257</v>
      </c>
      <c r="BY27" s="131">
        <v>161</v>
      </c>
      <c r="BZ27" s="131">
        <v>96</v>
      </c>
      <c r="CA27" s="132">
        <v>0</v>
      </c>
    </row>
    <row r="28" spans="2:79" ht="14.25">
      <c r="B28" s="17" t="s">
        <v>44</v>
      </c>
      <c r="C28" s="81" t="s">
        <v>4</v>
      </c>
      <c r="D28" s="31">
        <v>312</v>
      </c>
      <c r="E28" s="29">
        <v>0</v>
      </c>
      <c r="F28" s="29">
        <v>312</v>
      </c>
      <c r="G28" s="30">
        <v>0</v>
      </c>
      <c r="H28" s="31">
        <v>333</v>
      </c>
      <c r="I28" s="29">
        <v>0</v>
      </c>
      <c r="J28" s="29">
        <v>333</v>
      </c>
      <c r="K28" s="30">
        <v>0</v>
      </c>
      <c r="L28" s="31">
        <v>339</v>
      </c>
      <c r="M28" s="22">
        <v>0</v>
      </c>
      <c r="N28" s="43">
        <v>339</v>
      </c>
      <c r="O28" s="19">
        <v>0</v>
      </c>
      <c r="P28" s="31">
        <v>339</v>
      </c>
      <c r="Q28" s="22">
        <v>0</v>
      </c>
      <c r="R28" s="43">
        <v>339</v>
      </c>
      <c r="S28" s="19">
        <v>0</v>
      </c>
      <c r="T28" s="31">
        <v>337</v>
      </c>
      <c r="U28" s="22">
        <v>0</v>
      </c>
      <c r="V28" s="43">
        <v>337</v>
      </c>
      <c r="W28" s="19">
        <v>0</v>
      </c>
      <c r="X28" s="31">
        <v>339</v>
      </c>
      <c r="Y28" s="22">
        <v>0</v>
      </c>
      <c r="Z28" s="43">
        <v>339</v>
      </c>
      <c r="AA28" s="22">
        <v>0</v>
      </c>
      <c r="AB28" s="31">
        <v>340</v>
      </c>
      <c r="AC28" s="22">
        <v>0</v>
      </c>
      <c r="AD28" s="43">
        <v>340</v>
      </c>
      <c r="AE28" s="19">
        <v>0</v>
      </c>
      <c r="AF28" s="29">
        <v>378</v>
      </c>
      <c r="AG28" s="22">
        <v>0</v>
      </c>
      <c r="AH28" s="43">
        <v>378</v>
      </c>
      <c r="AI28" s="19">
        <v>0</v>
      </c>
      <c r="AJ28" s="22">
        <f t="shared" si="0"/>
        <v>372</v>
      </c>
      <c r="AK28" s="22">
        <v>0</v>
      </c>
      <c r="AL28" s="22">
        <v>372</v>
      </c>
      <c r="AM28" s="22">
        <v>0</v>
      </c>
      <c r="AN28" s="20">
        <f t="shared" si="6"/>
        <v>373</v>
      </c>
      <c r="AO28" s="22">
        <v>0</v>
      </c>
      <c r="AP28" s="22">
        <v>373</v>
      </c>
      <c r="AQ28" s="22">
        <v>0</v>
      </c>
      <c r="AR28" s="28">
        <f t="shared" si="4"/>
        <v>378</v>
      </c>
      <c r="AS28" s="22">
        <v>0</v>
      </c>
      <c r="AT28" s="22">
        <v>378</v>
      </c>
      <c r="AU28" s="22">
        <v>0</v>
      </c>
      <c r="AV28" s="20">
        <f t="shared" si="7"/>
        <v>378</v>
      </c>
      <c r="AW28" s="29">
        <v>0</v>
      </c>
      <c r="AX28" s="29">
        <v>378</v>
      </c>
      <c r="AY28" s="29">
        <v>0</v>
      </c>
      <c r="AZ28" s="53">
        <v>378</v>
      </c>
      <c r="BA28" s="56">
        <v>0</v>
      </c>
      <c r="BB28" s="56">
        <v>378</v>
      </c>
      <c r="BC28" s="52">
        <v>0</v>
      </c>
      <c r="BD28" s="125">
        <v>398</v>
      </c>
      <c r="BE28" s="2">
        <v>0</v>
      </c>
      <c r="BF28" s="2">
        <v>398</v>
      </c>
      <c r="BG28" s="126">
        <v>0</v>
      </c>
      <c r="BH28" s="125">
        <v>390</v>
      </c>
      <c r="BI28" s="2">
        <v>0</v>
      </c>
      <c r="BJ28" s="2">
        <v>390</v>
      </c>
      <c r="BK28" s="126">
        <v>0</v>
      </c>
      <c r="BL28" s="125">
        <v>381</v>
      </c>
      <c r="BM28" s="2">
        <v>0</v>
      </c>
      <c r="BN28" s="2">
        <v>381</v>
      </c>
      <c r="BO28" s="126">
        <v>0</v>
      </c>
      <c r="BP28" s="125">
        <v>392</v>
      </c>
      <c r="BQ28" s="2">
        <v>0</v>
      </c>
      <c r="BR28" s="2">
        <v>392</v>
      </c>
      <c r="BS28" s="126">
        <v>0</v>
      </c>
      <c r="BT28" s="125">
        <v>392</v>
      </c>
      <c r="BU28" s="2">
        <v>0</v>
      </c>
      <c r="BV28" s="2">
        <v>392</v>
      </c>
      <c r="BW28" s="126">
        <v>0</v>
      </c>
      <c r="BX28" s="125">
        <v>393</v>
      </c>
      <c r="BY28" s="2">
        <v>393</v>
      </c>
      <c r="BZ28" s="2">
        <v>0</v>
      </c>
      <c r="CA28" s="126">
        <v>0</v>
      </c>
    </row>
    <row r="29" spans="2:79" s="10" customFormat="1" ht="14.25">
      <c r="B29" s="82" t="s">
        <v>45</v>
      </c>
      <c r="C29" s="92" t="s">
        <v>4</v>
      </c>
      <c r="D29" s="84">
        <v>212</v>
      </c>
      <c r="E29" s="85">
        <v>0</v>
      </c>
      <c r="F29" s="85">
        <v>212</v>
      </c>
      <c r="G29" s="93">
        <v>0</v>
      </c>
      <c r="H29" s="84">
        <v>213</v>
      </c>
      <c r="I29" s="85">
        <v>0</v>
      </c>
      <c r="J29" s="85">
        <v>213</v>
      </c>
      <c r="K29" s="93">
        <v>0</v>
      </c>
      <c r="L29" s="84">
        <v>224</v>
      </c>
      <c r="M29" s="87">
        <v>0</v>
      </c>
      <c r="N29" s="86">
        <v>224</v>
      </c>
      <c r="O29" s="94">
        <v>0</v>
      </c>
      <c r="P29" s="84">
        <v>216</v>
      </c>
      <c r="Q29" s="87">
        <v>0</v>
      </c>
      <c r="R29" s="86">
        <v>216</v>
      </c>
      <c r="S29" s="94">
        <v>0</v>
      </c>
      <c r="T29" s="84">
        <v>218</v>
      </c>
      <c r="U29" s="87">
        <v>0</v>
      </c>
      <c r="V29" s="86">
        <v>218</v>
      </c>
      <c r="W29" s="94">
        <v>0</v>
      </c>
      <c r="X29" s="84">
        <v>210</v>
      </c>
      <c r="Y29" s="87">
        <v>0</v>
      </c>
      <c r="Z29" s="86">
        <v>210</v>
      </c>
      <c r="AA29" s="87">
        <v>0</v>
      </c>
      <c r="AB29" s="84">
        <v>223</v>
      </c>
      <c r="AC29" s="87">
        <v>0</v>
      </c>
      <c r="AD29" s="86">
        <v>223</v>
      </c>
      <c r="AE29" s="94">
        <v>0</v>
      </c>
      <c r="AF29" s="87">
        <v>192</v>
      </c>
      <c r="AG29" s="87">
        <v>0</v>
      </c>
      <c r="AH29" s="86">
        <v>192</v>
      </c>
      <c r="AI29" s="94">
        <v>0</v>
      </c>
      <c r="AJ29" s="87">
        <f t="shared" si="0"/>
        <v>193</v>
      </c>
      <c r="AK29" s="87">
        <v>0</v>
      </c>
      <c r="AL29" s="87">
        <v>193</v>
      </c>
      <c r="AM29" s="87">
        <v>0</v>
      </c>
      <c r="AN29" s="84">
        <f t="shared" si="6"/>
        <v>194</v>
      </c>
      <c r="AO29" s="87">
        <v>0</v>
      </c>
      <c r="AP29" s="87">
        <v>194</v>
      </c>
      <c r="AQ29" s="87">
        <v>0</v>
      </c>
      <c r="AR29" s="88">
        <f t="shared" si="4"/>
        <v>196</v>
      </c>
      <c r="AS29" s="87">
        <v>0</v>
      </c>
      <c r="AT29" s="87">
        <v>196</v>
      </c>
      <c r="AU29" s="87">
        <v>0</v>
      </c>
      <c r="AV29" s="89">
        <f t="shared" si="7"/>
        <v>196</v>
      </c>
      <c r="AW29" s="85">
        <v>0</v>
      </c>
      <c r="AX29" s="85">
        <v>196</v>
      </c>
      <c r="AY29" s="85">
        <v>0</v>
      </c>
      <c r="AZ29" s="84">
        <v>211</v>
      </c>
      <c r="BA29" s="87">
        <v>0</v>
      </c>
      <c r="BB29" s="86">
        <v>211</v>
      </c>
      <c r="BC29" s="97">
        <v>0</v>
      </c>
      <c r="BD29" s="133">
        <v>262</v>
      </c>
      <c r="BE29" s="134">
        <v>0</v>
      </c>
      <c r="BF29" s="134">
        <v>262</v>
      </c>
      <c r="BG29" s="135">
        <v>0</v>
      </c>
      <c r="BH29" s="133">
        <v>259</v>
      </c>
      <c r="BI29" s="134">
        <v>0</v>
      </c>
      <c r="BJ29" s="134">
        <v>259</v>
      </c>
      <c r="BK29" s="135">
        <v>0</v>
      </c>
      <c r="BL29" s="133">
        <v>277</v>
      </c>
      <c r="BM29" s="134">
        <v>0</v>
      </c>
      <c r="BN29" s="134">
        <v>277</v>
      </c>
      <c r="BO29" s="135">
        <v>0</v>
      </c>
      <c r="BP29" s="133">
        <v>266</v>
      </c>
      <c r="BQ29" s="134">
        <v>0</v>
      </c>
      <c r="BR29" s="134">
        <v>266</v>
      </c>
      <c r="BS29" s="135">
        <v>0</v>
      </c>
      <c r="BT29" s="133">
        <v>261</v>
      </c>
      <c r="BU29" s="134">
        <v>0</v>
      </c>
      <c r="BV29" s="134">
        <v>261</v>
      </c>
      <c r="BW29" s="135">
        <v>0</v>
      </c>
      <c r="BX29" s="133">
        <v>304</v>
      </c>
      <c r="BY29" s="134">
        <v>0</v>
      </c>
      <c r="BZ29" s="134">
        <v>304</v>
      </c>
      <c r="CA29" s="135">
        <v>0</v>
      </c>
    </row>
    <row r="30" spans="2:79" ht="14.25">
      <c r="B30" s="17" t="s">
        <v>46</v>
      </c>
      <c r="C30" s="81" t="s">
        <v>4</v>
      </c>
      <c r="D30" s="31">
        <v>183</v>
      </c>
      <c r="E30" s="29">
        <v>183</v>
      </c>
      <c r="F30" s="29">
        <v>0</v>
      </c>
      <c r="G30" s="30">
        <v>0</v>
      </c>
      <c r="H30" s="31">
        <v>189</v>
      </c>
      <c r="I30" s="29">
        <v>189</v>
      </c>
      <c r="J30" s="29">
        <v>0</v>
      </c>
      <c r="K30" s="30">
        <v>0</v>
      </c>
      <c r="L30" s="31">
        <v>181</v>
      </c>
      <c r="M30" s="41">
        <v>173</v>
      </c>
      <c r="N30" s="23">
        <v>8</v>
      </c>
      <c r="O30" s="19">
        <v>0</v>
      </c>
      <c r="P30" s="31">
        <v>160</v>
      </c>
      <c r="Q30" s="41">
        <v>152</v>
      </c>
      <c r="R30" s="23">
        <v>8</v>
      </c>
      <c r="S30" s="19">
        <v>0</v>
      </c>
      <c r="T30" s="31">
        <v>162</v>
      </c>
      <c r="U30" s="41">
        <v>154</v>
      </c>
      <c r="V30" s="23">
        <v>8</v>
      </c>
      <c r="W30" s="19">
        <v>0</v>
      </c>
      <c r="X30" s="31">
        <v>175</v>
      </c>
      <c r="Y30" s="41">
        <v>149</v>
      </c>
      <c r="Z30" s="23">
        <v>26</v>
      </c>
      <c r="AA30" s="22">
        <v>0</v>
      </c>
      <c r="AB30" s="31">
        <v>197</v>
      </c>
      <c r="AC30" s="41">
        <v>147</v>
      </c>
      <c r="AD30" s="23">
        <v>50</v>
      </c>
      <c r="AE30" s="19">
        <v>0</v>
      </c>
      <c r="AF30" s="29">
        <v>214</v>
      </c>
      <c r="AG30" s="41">
        <v>145</v>
      </c>
      <c r="AH30" s="23">
        <v>69</v>
      </c>
      <c r="AI30" s="19">
        <v>0</v>
      </c>
      <c r="AJ30" s="22">
        <f t="shared" si="0"/>
        <v>217</v>
      </c>
      <c r="AK30" s="22">
        <v>147</v>
      </c>
      <c r="AL30" s="22">
        <v>70</v>
      </c>
      <c r="AM30" s="22">
        <v>0</v>
      </c>
      <c r="AN30" s="20">
        <f t="shared" si="6"/>
        <v>219</v>
      </c>
      <c r="AO30" s="22">
        <v>147</v>
      </c>
      <c r="AP30" s="22">
        <v>72</v>
      </c>
      <c r="AQ30" s="22">
        <v>0</v>
      </c>
      <c r="AR30" s="28">
        <f t="shared" si="4"/>
        <v>213</v>
      </c>
      <c r="AS30" s="22">
        <v>144</v>
      </c>
      <c r="AT30" s="22">
        <v>69</v>
      </c>
      <c r="AU30" s="22">
        <v>0</v>
      </c>
      <c r="AV30" s="31">
        <f t="shared" si="7"/>
        <v>213</v>
      </c>
      <c r="AW30" s="29">
        <v>144</v>
      </c>
      <c r="AX30" s="29">
        <v>69</v>
      </c>
      <c r="AY30" s="29">
        <v>0</v>
      </c>
      <c r="AZ30" s="57">
        <v>239</v>
      </c>
      <c r="BA30" s="42">
        <v>144</v>
      </c>
      <c r="BB30" s="23">
        <v>95</v>
      </c>
      <c r="BC30" s="52">
        <v>0</v>
      </c>
      <c r="BD30" s="125">
        <v>303</v>
      </c>
      <c r="BE30" s="2">
        <v>147</v>
      </c>
      <c r="BF30" s="2">
        <v>156</v>
      </c>
      <c r="BG30" s="126">
        <v>0</v>
      </c>
      <c r="BH30" s="125">
        <v>288</v>
      </c>
      <c r="BI30" s="2">
        <v>146</v>
      </c>
      <c r="BJ30" s="2">
        <v>142</v>
      </c>
      <c r="BK30" s="126">
        <v>0</v>
      </c>
      <c r="BL30" s="125">
        <v>278</v>
      </c>
      <c r="BM30" s="2">
        <v>138</v>
      </c>
      <c r="BN30" s="2">
        <v>140</v>
      </c>
      <c r="BO30" s="126">
        <v>0</v>
      </c>
      <c r="BP30" s="125">
        <v>343</v>
      </c>
      <c r="BQ30" s="2">
        <v>137</v>
      </c>
      <c r="BR30" s="2">
        <v>206</v>
      </c>
      <c r="BS30" s="126">
        <v>0</v>
      </c>
      <c r="BT30" s="125">
        <v>332</v>
      </c>
      <c r="BU30" s="2">
        <v>125</v>
      </c>
      <c r="BV30" s="2">
        <v>207</v>
      </c>
      <c r="BW30" s="126">
        <v>0</v>
      </c>
      <c r="BX30" s="125">
        <v>325</v>
      </c>
      <c r="BY30" s="2">
        <v>119</v>
      </c>
      <c r="BZ30" s="2">
        <v>206</v>
      </c>
      <c r="CA30" s="126">
        <v>0</v>
      </c>
    </row>
    <row r="31" spans="2:79" s="14" customFormat="1" ht="14.25">
      <c r="B31" s="82" t="s">
        <v>47</v>
      </c>
      <c r="C31" s="92" t="s">
        <v>5</v>
      </c>
      <c r="D31" s="89">
        <v>294</v>
      </c>
      <c r="E31" s="85">
        <v>294</v>
      </c>
      <c r="F31" s="85">
        <v>0</v>
      </c>
      <c r="G31" s="93">
        <v>0</v>
      </c>
      <c r="H31" s="89">
        <v>283</v>
      </c>
      <c r="I31" s="85">
        <v>283</v>
      </c>
      <c r="J31" s="85">
        <v>0</v>
      </c>
      <c r="K31" s="93">
        <v>0</v>
      </c>
      <c r="L31" s="89">
        <v>279</v>
      </c>
      <c r="M31" s="86">
        <v>279</v>
      </c>
      <c r="N31" s="87">
        <v>0</v>
      </c>
      <c r="O31" s="94">
        <v>0</v>
      </c>
      <c r="P31" s="89">
        <v>295</v>
      </c>
      <c r="Q31" s="86">
        <v>295</v>
      </c>
      <c r="R31" s="87">
        <v>0</v>
      </c>
      <c r="S31" s="94">
        <v>0</v>
      </c>
      <c r="T31" s="89">
        <v>289</v>
      </c>
      <c r="U31" s="86">
        <v>289</v>
      </c>
      <c r="V31" s="87">
        <v>0</v>
      </c>
      <c r="W31" s="94">
        <v>0</v>
      </c>
      <c r="X31" s="89">
        <v>258</v>
      </c>
      <c r="Y31" s="86">
        <v>258</v>
      </c>
      <c r="Z31" s="87">
        <v>0</v>
      </c>
      <c r="AA31" s="87">
        <v>0</v>
      </c>
      <c r="AB31" s="89">
        <v>256</v>
      </c>
      <c r="AC31" s="86">
        <v>256</v>
      </c>
      <c r="AD31" s="87">
        <v>0</v>
      </c>
      <c r="AE31" s="94">
        <v>0</v>
      </c>
      <c r="AF31" s="85">
        <v>237</v>
      </c>
      <c r="AG31" s="86">
        <v>237</v>
      </c>
      <c r="AH31" s="87">
        <v>0</v>
      </c>
      <c r="AI31" s="94">
        <v>0</v>
      </c>
      <c r="AJ31" s="87">
        <f t="shared" si="0"/>
        <v>252</v>
      </c>
      <c r="AK31" s="87">
        <v>252</v>
      </c>
      <c r="AL31" s="87">
        <v>0</v>
      </c>
      <c r="AM31" s="87">
        <v>0</v>
      </c>
      <c r="AN31" s="84">
        <f t="shared" si="6"/>
        <v>261</v>
      </c>
      <c r="AO31" s="87">
        <v>261</v>
      </c>
      <c r="AP31" s="87">
        <v>0</v>
      </c>
      <c r="AQ31" s="87">
        <v>0</v>
      </c>
      <c r="AR31" s="88">
        <f t="shared" si="4"/>
        <v>261</v>
      </c>
      <c r="AS31" s="87">
        <v>261</v>
      </c>
      <c r="AT31" s="87">
        <v>0</v>
      </c>
      <c r="AU31" s="87">
        <v>0</v>
      </c>
      <c r="AV31" s="89">
        <f t="shared" si="7"/>
        <v>261</v>
      </c>
      <c r="AW31" s="85">
        <v>261</v>
      </c>
      <c r="AX31" s="85">
        <v>0</v>
      </c>
      <c r="AY31" s="85">
        <v>0</v>
      </c>
      <c r="AZ31" s="84">
        <v>251</v>
      </c>
      <c r="BA31" s="86">
        <v>251</v>
      </c>
      <c r="BB31" s="90">
        <v>0</v>
      </c>
      <c r="BC31" s="97">
        <v>0</v>
      </c>
      <c r="BD31" s="133">
        <v>264.01431367067374</v>
      </c>
      <c r="BE31" s="134">
        <v>264.01431367067374</v>
      </c>
      <c r="BF31" s="134">
        <v>0</v>
      </c>
      <c r="BG31" s="135">
        <v>0</v>
      </c>
      <c r="BH31" s="133">
        <v>277</v>
      </c>
      <c r="BI31" s="134">
        <v>277</v>
      </c>
      <c r="BJ31" s="134">
        <v>0</v>
      </c>
      <c r="BK31" s="135">
        <v>0</v>
      </c>
      <c r="BL31" s="133">
        <v>289</v>
      </c>
      <c r="BM31" s="134">
        <v>289</v>
      </c>
      <c r="BN31" s="134">
        <v>0</v>
      </c>
      <c r="BO31" s="135">
        <v>0</v>
      </c>
      <c r="BP31" s="133">
        <v>269</v>
      </c>
      <c r="BQ31" s="134">
        <v>269</v>
      </c>
      <c r="BR31" s="134">
        <v>0</v>
      </c>
      <c r="BS31" s="135">
        <v>0</v>
      </c>
      <c r="BT31" s="133">
        <v>267</v>
      </c>
      <c r="BU31" s="134">
        <v>267</v>
      </c>
      <c r="BV31" s="134">
        <v>0</v>
      </c>
      <c r="BW31" s="135">
        <v>0</v>
      </c>
      <c r="BX31" s="133">
        <v>280</v>
      </c>
      <c r="BY31" s="134">
        <v>280</v>
      </c>
      <c r="BZ31" s="134">
        <v>0</v>
      </c>
      <c r="CA31" s="135">
        <v>0</v>
      </c>
    </row>
    <row r="32" spans="2:79" ht="14.25">
      <c r="B32" s="17" t="s">
        <v>48</v>
      </c>
      <c r="C32" s="81" t="s">
        <v>4</v>
      </c>
      <c r="D32" s="31">
        <v>379</v>
      </c>
      <c r="E32" s="29">
        <v>60</v>
      </c>
      <c r="F32" s="29">
        <v>319</v>
      </c>
      <c r="G32" s="30">
        <v>0</v>
      </c>
      <c r="H32" s="31">
        <v>389</v>
      </c>
      <c r="I32" s="29">
        <v>63</v>
      </c>
      <c r="J32" s="29">
        <v>326</v>
      </c>
      <c r="K32" s="30">
        <v>0</v>
      </c>
      <c r="L32" s="31">
        <v>388</v>
      </c>
      <c r="M32" s="41">
        <v>63</v>
      </c>
      <c r="N32" s="42">
        <v>325</v>
      </c>
      <c r="O32" s="19">
        <v>0</v>
      </c>
      <c r="P32" s="31">
        <v>384</v>
      </c>
      <c r="Q32" s="41">
        <v>65</v>
      </c>
      <c r="R32" s="42">
        <v>319</v>
      </c>
      <c r="S32" s="19">
        <v>0</v>
      </c>
      <c r="T32" s="31">
        <v>384</v>
      </c>
      <c r="U32" s="41">
        <v>71</v>
      </c>
      <c r="V32" s="42">
        <v>313</v>
      </c>
      <c r="W32" s="19">
        <v>0</v>
      </c>
      <c r="X32" s="31">
        <v>369</v>
      </c>
      <c r="Y32" s="41">
        <v>72</v>
      </c>
      <c r="Z32" s="42">
        <v>297</v>
      </c>
      <c r="AA32" s="22">
        <v>0</v>
      </c>
      <c r="AB32" s="31">
        <v>367</v>
      </c>
      <c r="AC32" s="41">
        <v>76</v>
      </c>
      <c r="AD32" s="42">
        <v>291</v>
      </c>
      <c r="AE32" s="19">
        <v>0</v>
      </c>
      <c r="AF32" s="29">
        <v>361</v>
      </c>
      <c r="AG32" s="41">
        <v>63</v>
      </c>
      <c r="AH32" s="42">
        <v>298</v>
      </c>
      <c r="AI32" s="19">
        <v>0</v>
      </c>
      <c r="AJ32" s="22">
        <f t="shared" si="0"/>
        <v>365</v>
      </c>
      <c r="AK32" s="22">
        <v>62</v>
      </c>
      <c r="AL32" s="22">
        <v>303</v>
      </c>
      <c r="AM32" s="22">
        <v>0</v>
      </c>
      <c r="AN32" s="20">
        <f t="shared" si="6"/>
        <v>361</v>
      </c>
      <c r="AO32" s="22">
        <v>65</v>
      </c>
      <c r="AP32" s="22">
        <v>296</v>
      </c>
      <c r="AQ32" s="22">
        <v>0</v>
      </c>
      <c r="AR32" s="28">
        <f t="shared" si="4"/>
        <v>392</v>
      </c>
      <c r="AS32" s="22">
        <v>64</v>
      </c>
      <c r="AT32" s="22">
        <v>328</v>
      </c>
      <c r="AU32" s="22">
        <v>0</v>
      </c>
      <c r="AV32" s="31">
        <f t="shared" si="7"/>
        <v>392</v>
      </c>
      <c r="AW32" s="29">
        <v>64</v>
      </c>
      <c r="AX32" s="29">
        <v>328</v>
      </c>
      <c r="AY32" s="29">
        <v>0</v>
      </c>
      <c r="AZ32" s="53">
        <v>406</v>
      </c>
      <c r="BA32" s="54">
        <v>60</v>
      </c>
      <c r="BB32" s="54">
        <v>346</v>
      </c>
      <c r="BC32" s="52">
        <v>0</v>
      </c>
      <c r="BD32" s="125">
        <v>433</v>
      </c>
      <c r="BE32" s="2">
        <v>60</v>
      </c>
      <c r="BF32" s="2">
        <v>373</v>
      </c>
      <c r="BG32" s="126">
        <v>0</v>
      </c>
      <c r="BH32" s="125">
        <v>444</v>
      </c>
      <c r="BI32" s="2">
        <v>60</v>
      </c>
      <c r="BJ32" s="2">
        <v>384</v>
      </c>
      <c r="BK32" s="126">
        <v>0</v>
      </c>
      <c r="BL32" s="125">
        <v>435</v>
      </c>
      <c r="BM32" s="2">
        <v>49</v>
      </c>
      <c r="BN32" s="2">
        <v>386</v>
      </c>
      <c r="BO32" s="126">
        <v>0</v>
      </c>
      <c r="BP32" s="125">
        <v>423</v>
      </c>
      <c r="BQ32" s="2">
        <v>33</v>
      </c>
      <c r="BR32" s="2">
        <v>390</v>
      </c>
      <c r="BS32" s="126">
        <v>0</v>
      </c>
      <c r="BT32" s="125">
        <v>426</v>
      </c>
      <c r="BU32" s="2">
        <v>28</v>
      </c>
      <c r="BV32" s="2">
        <v>398</v>
      </c>
      <c r="BW32" s="126">
        <v>0</v>
      </c>
      <c r="BX32" s="125">
        <v>432</v>
      </c>
      <c r="BY32" s="2">
        <v>38</v>
      </c>
      <c r="BZ32" s="2">
        <v>394</v>
      </c>
      <c r="CA32" s="126">
        <v>0</v>
      </c>
    </row>
    <row r="33" spans="2:79" ht="14.25">
      <c r="B33" s="69" t="s">
        <v>9</v>
      </c>
      <c r="C33" s="70"/>
      <c r="D33" s="71">
        <v>8903</v>
      </c>
      <c r="E33" s="72">
        <v>5544</v>
      </c>
      <c r="F33" s="72">
        <v>2894</v>
      </c>
      <c r="G33" s="72">
        <v>465</v>
      </c>
      <c r="H33" s="71">
        <v>8989</v>
      </c>
      <c r="I33" s="72">
        <v>5693</v>
      </c>
      <c r="J33" s="72">
        <v>2788</v>
      </c>
      <c r="K33" s="73">
        <v>508</v>
      </c>
      <c r="L33" s="71">
        <v>8977</v>
      </c>
      <c r="M33" s="74">
        <v>5619</v>
      </c>
      <c r="N33" s="75">
        <v>2826</v>
      </c>
      <c r="O33" s="74">
        <v>532</v>
      </c>
      <c r="P33" s="71">
        <v>8950</v>
      </c>
      <c r="Q33" s="74">
        <v>5556</v>
      </c>
      <c r="R33" s="75">
        <v>2848</v>
      </c>
      <c r="S33" s="74">
        <v>546</v>
      </c>
      <c r="T33" s="71">
        <v>9041</v>
      </c>
      <c r="U33" s="74">
        <v>5554</v>
      </c>
      <c r="V33" s="75">
        <v>2980</v>
      </c>
      <c r="W33" s="74">
        <v>507</v>
      </c>
      <c r="X33" s="71">
        <v>9036</v>
      </c>
      <c r="Y33" s="74">
        <v>5585</v>
      </c>
      <c r="Z33" s="75">
        <v>2960</v>
      </c>
      <c r="AA33" s="74">
        <v>491</v>
      </c>
      <c r="AB33" s="71">
        <v>8985</v>
      </c>
      <c r="AC33" s="74">
        <v>5614</v>
      </c>
      <c r="AD33" s="75">
        <v>3005</v>
      </c>
      <c r="AE33" s="74">
        <v>366</v>
      </c>
      <c r="AF33" s="71">
        <v>9088</v>
      </c>
      <c r="AG33" s="74">
        <v>5532</v>
      </c>
      <c r="AH33" s="75">
        <v>3084</v>
      </c>
      <c r="AI33" s="76">
        <v>472</v>
      </c>
      <c r="AJ33" s="74">
        <v>9136</v>
      </c>
      <c r="AK33" s="74">
        <v>5573</v>
      </c>
      <c r="AL33" s="74">
        <v>3112</v>
      </c>
      <c r="AM33" s="76">
        <v>451</v>
      </c>
      <c r="AN33" s="74">
        <v>9348</v>
      </c>
      <c r="AO33" s="74">
        <v>5574</v>
      </c>
      <c r="AP33" s="74">
        <v>3303</v>
      </c>
      <c r="AQ33" s="74">
        <v>471</v>
      </c>
      <c r="AR33" s="77">
        <v>9382</v>
      </c>
      <c r="AS33" s="74">
        <v>5584</v>
      </c>
      <c r="AT33" s="74">
        <v>3349</v>
      </c>
      <c r="AU33" s="76">
        <v>449</v>
      </c>
      <c r="AV33" s="71">
        <v>9494</v>
      </c>
      <c r="AW33" s="72">
        <v>5696</v>
      </c>
      <c r="AX33" s="72">
        <v>3349</v>
      </c>
      <c r="AY33" s="73">
        <v>449</v>
      </c>
      <c r="AZ33" s="78">
        <v>9618</v>
      </c>
      <c r="BA33" s="74">
        <v>5755</v>
      </c>
      <c r="BB33" s="79">
        <v>3381</v>
      </c>
      <c r="BC33" s="80">
        <v>482</v>
      </c>
      <c r="BD33" s="136">
        <v>9775.541174897595</v>
      </c>
      <c r="BE33" s="137">
        <v>5496</v>
      </c>
      <c r="BF33" s="137">
        <v>3798</v>
      </c>
      <c r="BG33" s="80">
        <v>481</v>
      </c>
      <c r="BH33" s="136">
        <v>9786</v>
      </c>
      <c r="BI33" s="137">
        <v>5722</v>
      </c>
      <c r="BJ33" s="137">
        <v>3581</v>
      </c>
      <c r="BK33" s="80">
        <v>483</v>
      </c>
      <c r="BL33" s="136">
        <v>9575</v>
      </c>
      <c r="BM33" s="137">
        <f>SUM(BM9:BM32)</f>
        <v>5450</v>
      </c>
      <c r="BN33" s="137">
        <f>SUM(BN9:BN32)</f>
        <v>3638</v>
      </c>
      <c r="BO33" s="80">
        <f>SUM(BO9:BO32)</f>
        <v>487</v>
      </c>
      <c r="BP33" s="136">
        <v>9409</v>
      </c>
      <c r="BQ33" s="137">
        <f aca="true" t="shared" si="8" ref="BQ33:BW33">SUM(BQ9:BQ32)</f>
        <v>5264</v>
      </c>
      <c r="BR33" s="137">
        <f t="shared" si="8"/>
        <v>3641</v>
      </c>
      <c r="BS33" s="80">
        <f t="shared" si="8"/>
        <v>504</v>
      </c>
      <c r="BT33" s="137">
        <f t="shared" si="8"/>
        <v>9525</v>
      </c>
      <c r="BU33" s="137">
        <f t="shared" si="8"/>
        <v>5072</v>
      </c>
      <c r="BV33" s="137">
        <f t="shared" si="8"/>
        <v>3915</v>
      </c>
      <c r="BW33" s="80">
        <f t="shared" si="8"/>
        <v>538</v>
      </c>
      <c r="BX33" s="137">
        <f>SUM(BX9:BX32)</f>
        <v>10083</v>
      </c>
      <c r="BY33" s="137">
        <f>SUM(BY9:BY32)</f>
        <v>5767</v>
      </c>
      <c r="BZ33" s="137">
        <f>SUM(BZ9:BZ32)</f>
        <v>3769</v>
      </c>
      <c r="CA33" s="80">
        <f>SUM(CA9:CA32)</f>
        <v>547</v>
      </c>
    </row>
    <row r="34" spans="2:79" ht="14.25">
      <c r="B34" s="110" t="s">
        <v>25</v>
      </c>
      <c r="C34" s="111"/>
      <c r="D34" s="112">
        <v>27248</v>
      </c>
      <c r="E34" s="113">
        <v>12827</v>
      </c>
      <c r="F34" s="113">
        <v>12367</v>
      </c>
      <c r="G34" s="113">
        <v>2054</v>
      </c>
      <c r="H34" s="112">
        <v>27522</v>
      </c>
      <c r="I34" s="113">
        <v>12836</v>
      </c>
      <c r="J34" s="113">
        <v>12560</v>
      </c>
      <c r="K34" s="114">
        <v>2126</v>
      </c>
      <c r="L34" s="112">
        <v>27907</v>
      </c>
      <c r="M34" s="115">
        <v>13030</v>
      </c>
      <c r="N34" s="116">
        <v>12748</v>
      </c>
      <c r="O34" s="117">
        <v>2129</v>
      </c>
      <c r="P34" s="112">
        <v>27783</v>
      </c>
      <c r="Q34" s="115">
        <v>12701</v>
      </c>
      <c r="R34" s="116">
        <v>12962</v>
      </c>
      <c r="S34" s="117">
        <v>2120</v>
      </c>
      <c r="T34" s="112">
        <v>27976</v>
      </c>
      <c r="U34" s="115">
        <v>12672</v>
      </c>
      <c r="V34" s="116">
        <v>13269</v>
      </c>
      <c r="W34" s="117">
        <v>2035</v>
      </c>
      <c r="X34" s="112">
        <v>27691</v>
      </c>
      <c r="Y34" s="115">
        <v>12580</v>
      </c>
      <c r="Z34" s="116">
        <v>13106</v>
      </c>
      <c r="AA34" s="117">
        <v>2005</v>
      </c>
      <c r="AB34" s="112">
        <v>27503</v>
      </c>
      <c r="AC34" s="115">
        <v>12432</v>
      </c>
      <c r="AD34" s="116">
        <v>13208</v>
      </c>
      <c r="AE34" s="117">
        <v>1863</v>
      </c>
      <c r="AF34" s="112">
        <v>27816</v>
      </c>
      <c r="AG34" s="115">
        <v>12517</v>
      </c>
      <c r="AH34" s="116">
        <v>13525</v>
      </c>
      <c r="AI34" s="117">
        <v>1774</v>
      </c>
      <c r="AJ34" s="118">
        <v>27660</v>
      </c>
      <c r="AK34" s="115">
        <v>12350</v>
      </c>
      <c r="AL34" s="115">
        <v>13554</v>
      </c>
      <c r="AM34" s="117">
        <v>1756</v>
      </c>
      <c r="AN34" s="118">
        <v>27724</v>
      </c>
      <c r="AO34" s="115">
        <v>12156</v>
      </c>
      <c r="AP34" s="115">
        <v>13821</v>
      </c>
      <c r="AQ34" s="117">
        <v>1747</v>
      </c>
      <c r="AR34" s="119">
        <v>27613</v>
      </c>
      <c r="AS34" s="115">
        <v>12031</v>
      </c>
      <c r="AT34" s="115">
        <v>13919</v>
      </c>
      <c r="AU34" s="117">
        <v>1663</v>
      </c>
      <c r="AV34" s="112">
        <v>27887</v>
      </c>
      <c r="AW34" s="113">
        <v>12143</v>
      </c>
      <c r="AX34" s="113">
        <v>14081</v>
      </c>
      <c r="AY34" s="114">
        <v>1663</v>
      </c>
      <c r="AZ34" s="118">
        <v>27601</v>
      </c>
      <c r="BA34" s="115">
        <v>11720</v>
      </c>
      <c r="BB34" s="120">
        <v>14254</v>
      </c>
      <c r="BC34" s="121">
        <v>1627</v>
      </c>
      <c r="BD34" s="138">
        <v>27882.674851196603</v>
      </c>
      <c r="BE34" s="139">
        <v>11791.727476267459</v>
      </c>
      <c r="BF34" s="139">
        <v>14493.947374929143</v>
      </c>
      <c r="BG34" s="140">
        <v>1597</v>
      </c>
      <c r="BH34" s="138">
        <v>27858</v>
      </c>
      <c r="BI34" s="139">
        <v>11651</v>
      </c>
      <c r="BJ34" s="139">
        <v>14647</v>
      </c>
      <c r="BK34" s="140">
        <v>1560</v>
      </c>
      <c r="BL34" s="138">
        <v>27636</v>
      </c>
      <c r="BM34" s="139">
        <v>11332</v>
      </c>
      <c r="BN34" s="139">
        <v>14784</v>
      </c>
      <c r="BO34" s="140">
        <v>1520</v>
      </c>
      <c r="BP34" s="138">
        <v>19848</v>
      </c>
      <c r="BQ34" s="139">
        <v>10075</v>
      </c>
      <c r="BR34" s="139">
        <v>8256</v>
      </c>
      <c r="BS34" s="140">
        <v>1517</v>
      </c>
      <c r="BT34" s="138">
        <v>27946</v>
      </c>
      <c r="BU34" s="139">
        <v>10873</v>
      </c>
      <c r="BV34" s="139">
        <v>15528</v>
      </c>
      <c r="BW34" s="140">
        <v>1545</v>
      </c>
      <c r="BX34" s="138">
        <v>29010</v>
      </c>
      <c r="BY34" s="139">
        <v>11190</v>
      </c>
      <c r="BZ34" s="139">
        <v>16273</v>
      </c>
      <c r="CA34" s="140">
        <v>1547</v>
      </c>
    </row>
    <row r="35" spans="2:55" ht="14.25">
      <c r="B35" s="67"/>
      <c r="C35" s="68"/>
      <c r="D35" s="29"/>
      <c r="E35" s="29"/>
      <c r="F35" s="29"/>
      <c r="G35" s="29"/>
      <c r="H35" s="29"/>
      <c r="I35" s="29"/>
      <c r="J35" s="29"/>
      <c r="K35" s="29"/>
      <c r="L35" s="29"/>
      <c r="M35" s="22"/>
      <c r="N35" s="42"/>
      <c r="O35" s="22"/>
      <c r="P35" s="29"/>
      <c r="Q35" s="22"/>
      <c r="R35" s="42"/>
      <c r="S35" s="22"/>
      <c r="T35" s="29"/>
      <c r="U35" s="22"/>
      <c r="V35" s="42"/>
      <c r="W35" s="22"/>
      <c r="X35" s="29"/>
      <c r="Y35" s="22"/>
      <c r="Z35" s="42"/>
      <c r="AA35" s="22"/>
      <c r="AB35" s="29"/>
      <c r="AC35" s="22"/>
      <c r="AD35" s="42"/>
      <c r="AE35" s="22"/>
      <c r="AF35" s="29"/>
      <c r="AG35" s="22"/>
      <c r="AH35" s="42"/>
      <c r="AI35" s="22"/>
      <c r="AJ35" s="22"/>
      <c r="AK35" s="22"/>
      <c r="AL35" s="22"/>
      <c r="AM35" s="22"/>
      <c r="AN35" s="22"/>
      <c r="AO35" s="22"/>
      <c r="AP35" s="22"/>
      <c r="AQ35" s="22"/>
      <c r="AR35" s="40"/>
      <c r="AS35" s="22"/>
      <c r="AT35" s="22"/>
      <c r="AU35" s="22"/>
      <c r="AV35" s="29"/>
      <c r="AW35" s="29"/>
      <c r="AX35" s="29"/>
      <c r="AY35" s="29"/>
      <c r="AZ35" s="23"/>
      <c r="BA35" s="23"/>
      <c r="BB35" s="58"/>
      <c r="BC35" s="54"/>
    </row>
    <row r="36" spans="2:51" ht="14.25">
      <c r="B36" s="15"/>
      <c r="C36" s="16"/>
      <c r="D36" s="5"/>
      <c r="E36" s="5"/>
      <c r="F36" s="5"/>
      <c r="G36" s="5"/>
      <c r="H36" s="5"/>
      <c r="I36" s="5"/>
      <c r="J36" s="5"/>
      <c r="K36" s="5"/>
      <c r="L36" s="5"/>
      <c r="M36" s="6"/>
      <c r="N36" s="7"/>
      <c r="O36" s="8"/>
      <c r="P36" s="5"/>
      <c r="Q36" s="6"/>
      <c r="R36" s="7"/>
      <c r="S36" s="8"/>
      <c r="T36" s="5"/>
      <c r="U36" s="6"/>
      <c r="V36" s="7"/>
      <c r="W36" s="8"/>
      <c r="X36" s="5"/>
      <c r="Y36" s="6"/>
      <c r="Z36" s="7"/>
      <c r="AA36" s="8"/>
      <c r="AB36" s="5"/>
      <c r="AC36" s="6"/>
      <c r="AD36" s="7"/>
      <c r="AE36" s="8"/>
      <c r="AF36" s="5"/>
      <c r="AG36" s="6"/>
      <c r="AH36" s="7"/>
      <c r="AI36" s="8"/>
      <c r="AJ36" s="3" t="s">
        <v>8</v>
      </c>
      <c r="AN36" s="27"/>
      <c r="AO36" s="27"/>
      <c r="AP36" s="27"/>
      <c r="AQ36" s="1"/>
      <c r="AR36" s="1"/>
      <c r="AS36" s="1"/>
      <c r="AT36" s="1"/>
      <c r="AU36" s="1"/>
      <c r="AY36" s="61"/>
    </row>
    <row r="37" spans="2:74" ht="18">
      <c r="B37" s="150" t="s">
        <v>24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</row>
    <row r="38" spans="2:74" ht="15.75">
      <c r="B38" s="182" t="s">
        <v>49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</row>
    <row r="39" spans="2:74" ht="3.75" customHeight="1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6"/>
      <c r="AJ39" s="106"/>
      <c r="AK39" s="106"/>
      <c r="AL39" s="106"/>
      <c r="AM39" s="106"/>
      <c r="AN39" s="106"/>
      <c r="AO39" s="106"/>
      <c r="AP39" s="106"/>
      <c r="AQ39" s="106"/>
      <c r="AR39" s="107"/>
      <c r="AS39" s="107"/>
      <c r="AT39" s="107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</row>
    <row r="40" spans="2:74" ht="14.25">
      <c r="B40" s="171" t="s">
        <v>22</v>
      </c>
      <c r="C40" s="165">
        <v>2003</v>
      </c>
      <c r="D40" s="152"/>
      <c r="E40" s="152"/>
      <c r="F40" s="153"/>
      <c r="G40" s="165">
        <v>2004</v>
      </c>
      <c r="H40" s="152"/>
      <c r="I40" s="152"/>
      <c r="J40" s="152"/>
      <c r="K40" s="165">
        <v>2005</v>
      </c>
      <c r="L40" s="152"/>
      <c r="M40" s="152"/>
      <c r="N40" s="153"/>
      <c r="O40" s="165">
        <v>2006</v>
      </c>
      <c r="P40" s="152"/>
      <c r="Q40" s="152"/>
      <c r="R40" s="152"/>
      <c r="S40" s="165">
        <v>2007</v>
      </c>
      <c r="T40" s="152"/>
      <c r="U40" s="152"/>
      <c r="V40" s="153"/>
      <c r="W40" s="165">
        <v>2008</v>
      </c>
      <c r="X40" s="152"/>
      <c r="Y40" s="152"/>
      <c r="Z40" s="153"/>
      <c r="AA40" s="165">
        <v>2009</v>
      </c>
      <c r="AB40" s="152"/>
      <c r="AC40" s="152"/>
      <c r="AD40" s="153"/>
      <c r="AE40" s="165">
        <v>2010</v>
      </c>
      <c r="AF40" s="152"/>
      <c r="AG40" s="152"/>
      <c r="AH40" s="153"/>
      <c r="AI40" s="166">
        <v>2011</v>
      </c>
      <c r="AJ40" s="167"/>
      <c r="AK40" s="167"/>
      <c r="AL40" s="168"/>
      <c r="AM40" s="165">
        <v>2012</v>
      </c>
      <c r="AN40" s="152"/>
      <c r="AO40" s="152"/>
      <c r="AP40" s="153"/>
      <c r="AQ40" s="165">
        <v>2013</v>
      </c>
      <c r="AR40" s="152"/>
      <c r="AS40" s="152"/>
      <c r="AT40" s="153"/>
      <c r="AU40" s="158">
        <v>2014</v>
      </c>
      <c r="AV40" s="159"/>
      <c r="AW40" s="159"/>
      <c r="AX40" s="160"/>
      <c r="AY40" s="158">
        <v>2015</v>
      </c>
      <c r="AZ40" s="159"/>
      <c r="BA40" s="159"/>
      <c r="BB40" s="160"/>
      <c r="BC40" s="158">
        <v>2016</v>
      </c>
      <c r="BD40" s="159"/>
      <c r="BE40" s="159"/>
      <c r="BF40" s="160"/>
      <c r="BG40" s="158">
        <v>2017</v>
      </c>
      <c r="BH40" s="159"/>
      <c r="BI40" s="159"/>
      <c r="BJ40" s="160"/>
      <c r="BK40" s="158">
        <v>2018</v>
      </c>
      <c r="BL40" s="159"/>
      <c r="BM40" s="159"/>
      <c r="BN40" s="160"/>
      <c r="BO40" s="158">
        <v>2019</v>
      </c>
      <c r="BP40" s="159"/>
      <c r="BQ40" s="159"/>
      <c r="BR40" s="160"/>
      <c r="BS40" s="158">
        <v>2020</v>
      </c>
      <c r="BT40" s="159"/>
      <c r="BU40" s="159"/>
      <c r="BV40" s="160"/>
    </row>
    <row r="41" spans="2:74" ht="14.25">
      <c r="B41" s="172"/>
      <c r="C41" s="161" t="s">
        <v>10</v>
      </c>
      <c r="D41" s="152" t="s">
        <v>7</v>
      </c>
      <c r="E41" s="152"/>
      <c r="F41" s="153"/>
      <c r="G41" s="161" t="s">
        <v>10</v>
      </c>
      <c r="H41" s="152" t="s">
        <v>7</v>
      </c>
      <c r="I41" s="152"/>
      <c r="J41" s="152"/>
      <c r="K41" s="161" t="s">
        <v>10</v>
      </c>
      <c r="L41" s="152" t="s">
        <v>7</v>
      </c>
      <c r="M41" s="152"/>
      <c r="N41" s="153"/>
      <c r="O41" s="161" t="s">
        <v>10</v>
      </c>
      <c r="P41" s="152" t="s">
        <v>7</v>
      </c>
      <c r="Q41" s="152"/>
      <c r="R41" s="152"/>
      <c r="S41" s="161" t="s">
        <v>10</v>
      </c>
      <c r="T41" s="152" t="s">
        <v>7</v>
      </c>
      <c r="U41" s="152"/>
      <c r="V41" s="153"/>
      <c r="W41" s="161" t="s">
        <v>10</v>
      </c>
      <c r="X41" s="152" t="s">
        <v>7</v>
      </c>
      <c r="Y41" s="152"/>
      <c r="Z41" s="153"/>
      <c r="AA41" s="161" t="s">
        <v>10</v>
      </c>
      <c r="AB41" s="152" t="s">
        <v>7</v>
      </c>
      <c r="AC41" s="152"/>
      <c r="AD41" s="153"/>
      <c r="AE41" s="161" t="s">
        <v>10</v>
      </c>
      <c r="AF41" s="152" t="s">
        <v>7</v>
      </c>
      <c r="AG41" s="152"/>
      <c r="AH41" s="153"/>
      <c r="AI41" s="161" t="s">
        <v>10</v>
      </c>
      <c r="AJ41" s="169" t="s">
        <v>7</v>
      </c>
      <c r="AK41" s="169"/>
      <c r="AL41" s="170"/>
      <c r="AM41" s="161" t="s">
        <v>10</v>
      </c>
      <c r="AN41" s="152" t="s">
        <v>7</v>
      </c>
      <c r="AO41" s="152"/>
      <c r="AP41" s="153"/>
      <c r="AQ41" s="161" t="s">
        <v>10</v>
      </c>
      <c r="AR41" s="152" t="s">
        <v>7</v>
      </c>
      <c r="AS41" s="152"/>
      <c r="AT41" s="153"/>
      <c r="AU41" s="161" t="s">
        <v>10</v>
      </c>
      <c r="AV41" s="152" t="s">
        <v>7</v>
      </c>
      <c r="AW41" s="152"/>
      <c r="AX41" s="153"/>
      <c r="AY41" s="161" t="s">
        <v>10</v>
      </c>
      <c r="AZ41" s="152" t="s">
        <v>7</v>
      </c>
      <c r="BA41" s="152"/>
      <c r="BB41" s="153"/>
      <c r="BC41" s="161" t="s">
        <v>10</v>
      </c>
      <c r="BD41" s="152" t="s">
        <v>7</v>
      </c>
      <c r="BE41" s="152"/>
      <c r="BF41" s="153"/>
      <c r="BG41" s="161" t="s">
        <v>10</v>
      </c>
      <c r="BH41" s="152" t="s">
        <v>7</v>
      </c>
      <c r="BI41" s="152"/>
      <c r="BJ41" s="153"/>
      <c r="BK41" s="161" t="s">
        <v>10</v>
      </c>
      <c r="BL41" s="152" t="s">
        <v>7</v>
      </c>
      <c r="BM41" s="152"/>
      <c r="BN41" s="153"/>
      <c r="BO41" s="161" t="s">
        <v>10</v>
      </c>
      <c r="BP41" s="152" t="s">
        <v>7</v>
      </c>
      <c r="BQ41" s="152"/>
      <c r="BR41" s="153"/>
      <c r="BS41" s="161" t="s">
        <v>10</v>
      </c>
      <c r="BT41" s="152" t="s">
        <v>7</v>
      </c>
      <c r="BU41" s="152"/>
      <c r="BV41" s="153"/>
    </row>
    <row r="42" spans="2:74" ht="14.25">
      <c r="B42" s="173"/>
      <c r="C42" s="162"/>
      <c r="D42" s="109" t="s">
        <v>0</v>
      </c>
      <c r="E42" s="109" t="s">
        <v>2</v>
      </c>
      <c r="F42" s="122" t="s">
        <v>3</v>
      </c>
      <c r="G42" s="162"/>
      <c r="H42" s="109" t="s">
        <v>0</v>
      </c>
      <c r="I42" s="109" t="s">
        <v>2</v>
      </c>
      <c r="J42" s="109" t="s">
        <v>3</v>
      </c>
      <c r="K42" s="162"/>
      <c r="L42" s="109" t="s">
        <v>0</v>
      </c>
      <c r="M42" s="109" t="s">
        <v>2</v>
      </c>
      <c r="N42" s="122" t="s">
        <v>3</v>
      </c>
      <c r="O42" s="162"/>
      <c r="P42" s="109" t="s">
        <v>0</v>
      </c>
      <c r="Q42" s="109" t="s">
        <v>2</v>
      </c>
      <c r="R42" s="109" t="s">
        <v>3</v>
      </c>
      <c r="S42" s="162"/>
      <c r="T42" s="109" t="s">
        <v>0</v>
      </c>
      <c r="U42" s="109" t="s">
        <v>2</v>
      </c>
      <c r="V42" s="122" t="s">
        <v>3</v>
      </c>
      <c r="W42" s="162"/>
      <c r="X42" s="109" t="s">
        <v>0</v>
      </c>
      <c r="Y42" s="109" t="s">
        <v>2</v>
      </c>
      <c r="Z42" s="122" t="s">
        <v>3</v>
      </c>
      <c r="AA42" s="162"/>
      <c r="AB42" s="109" t="s">
        <v>0</v>
      </c>
      <c r="AC42" s="109" t="s">
        <v>2</v>
      </c>
      <c r="AD42" s="122" t="s">
        <v>3</v>
      </c>
      <c r="AE42" s="162"/>
      <c r="AF42" s="109" t="s">
        <v>0</v>
      </c>
      <c r="AG42" s="109" t="s">
        <v>2</v>
      </c>
      <c r="AH42" s="122" t="s">
        <v>3</v>
      </c>
      <c r="AI42" s="162"/>
      <c r="AJ42" s="109" t="s">
        <v>0</v>
      </c>
      <c r="AK42" s="109" t="s">
        <v>2</v>
      </c>
      <c r="AL42" s="122" t="s">
        <v>3</v>
      </c>
      <c r="AM42" s="162"/>
      <c r="AN42" s="109" t="s">
        <v>0</v>
      </c>
      <c r="AO42" s="109" t="s">
        <v>2</v>
      </c>
      <c r="AP42" s="122" t="s">
        <v>3</v>
      </c>
      <c r="AQ42" s="162"/>
      <c r="AR42" s="109" t="s">
        <v>0</v>
      </c>
      <c r="AS42" s="109" t="s">
        <v>2</v>
      </c>
      <c r="AT42" s="122" t="s">
        <v>3</v>
      </c>
      <c r="AU42" s="162"/>
      <c r="AV42" s="123" t="s">
        <v>0</v>
      </c>
      <c r="AW42" s="123" t="s">
        <v>2</v>
      </c>
      <c r="AX42" s="124" t="s">
        <v>3</v>
      </c>
      <c r="AY42" s="162"/>
      <c r="AZ42" s="123" t="s">
        <v>0</v>
      </c>
      <c r="BA42" s="123" t="s">
        <v>2</v>
      </c>
      <c r="BB42" s="124" t="s">
        <v>3</v>
      </c>
      <c r="BC42" s="162"/>
      <c r="BD42" s="123" t="s">
        <v>0</v>
      </c>
      <c r="BE42" s="123" t="s">
        <v>2</v>
      </c>
      <c r="BF42" s="124" t="s">
        <v>3</v>
      </c>
      <c r="BG42" s="162"/>
      <c r="BH42" s="123" t="s">
        <v>0</v>
      </c>
      <c r="BI42" s="123" t="s">
        <v>2</v>
      </c>
      <c r="BJ42" s="124" t="s">
        <v>3</v>
      </c>
      <c r="BK42" s="162"/>
      <c r="BL42" s="123" t="s">
        <v>0</v>
      </c>
      <c r="BM42" s="123" t="s">
        <v>2</v>
      </c>
      <c r="BN42" s="124" t="s">
        <v>3</v>
      </c>
      <c r="BO42" s="162"/>
      <c r="BP42" s="123" t="s">
        <v>0</v>
      </c>
      <c r="BQ42" s="123" t="s">
        <v>2</v>
      </c>
      <c r="BR42" s="124" t="s">
        <v>3</v>
      </c>
      <c r="BS42" s="162"/>
      <c r="BT42" s="123" t="s">
        <v>0</v>
      </c>
      <c r="BU42" s="123" t="s">
        <v>2</v>
      </c>
      <c r="BV42" s="124" t="s">
        <v>3</v>
      </c>
    </row>
    <row r="43" spans="2:74" ht="14.25">
      <c r="B43" s="70" t="s">
        <v>4</v>
      </c>
      <c r="C43" s="98">
        <v>2391</v>
      </c>
      <c r="D43" s="90">
        <v>933</v>
      </c>
      <c r="E43" s="90">
        <v>1458</v>
      </c>
      <c r="F43" s="91">
        <v>0</v>
      </c>
      <c r="G43" s="98">
        <v>2456</v>
      </c>
      <c r="H43" s="90">
        <v>945</v>
      </c>
      <c r="I43" s="90">
        <v>1511</v>
      </c>
      <c r="J43" s="90">
        <v>0</v>
      </c>
      <c r="K43" s="98">
        <v>2523</v>
      </c>
      <c r="L43" s="90">
        <v>964</v>
      </c>
      <c r="M43" s="90">
        <v>1559</v>
      </c>
      <c r="N43" s="91">
        <v>0</v>
      </c>
      <c r="O43" s="98">
        <v>2459</v>
      </c>
      <c r="P43" s="90">
        <v>904</v>
      </c>
      <c r="Q43" s="90">
        <v>1555</v>
      </c>
      <c r="R43" s="90">
        <v>0</v>
      </c>
      <c r="S43" s="98">
        <v>2584</v>
      </c>
      <c r="T43" s="90">
        <v>932</v>
      </c>
      <c r="U43" s="90">
        <v>1652</v>
      </c>
      <c r="V43" s="91">
        <v>0</v>
      </c>
      <c r="W43" s="98">
        <v>2565</v>
      </c>
      <c r="X43" s="90">
        <v>908</v>
      </c>
      <c r="Y43" s="90">
        <v>1657</v>
      </c>
      <c r="Z43" s="91">
        <v>0</v>
      </c>
      <c r="AA43" s="98">
        <v>2577</v>
      </c>
      <c r="AB43" s="90">
        <v>879</v>
      </c>
      <c r="AC43" s="90">
        <v>1698</v>
      </c>
      <c r="AD43" s="91">
        <v>0</v>
      </c>
      <c r="AE43" s="98">
        <v>2635</v>
      </c>
      <c r="AF43" s="90">
        <v>847</v>
      </c>
      <c r="AG43" s="90">
        <v>1788</v>
      </c>
      <c r="AH43" s="91">
        <v>0</v>
      </c>
      <c r="AI43" s="98">
        <v>2641</v>
      </c>
      <c r="AJ43" s="90">
        <v>843</v>
      </c>
      <c r="AK43" s="90">
        <v>1798</v>
      </c>
      <c r="AL43" s="91">
        <v>0</v>
      </c>
      <c r="AM43" s="98">
        <v>2819</v>
      </c>
      <c r="AN43" s="90">
        <v>841</v>
      </c>
      <c r="AO43" s="90">
        <v>1978</v>
      </c>
      <c r="AP43" s="91">
        <v>0</v>
      </c>
      <c r="AQ43" s="98">
        <v>2891</v>
      </c>
      <c r="AR43" s="90">
        <v>825</v>
      </c>
      <c r="AS43" s="90">
        <v>2066</v>
      </c>
      <c r="AT43" s="91">
        <v>0</v>
      </c>
      <c r="AU43" s="98">
        <v>2891</v>
      </c>
      <c r="AV43" s="90">
        <v>825</v>
      </c>
      <c r="AW43" s="90">
        <v>2066</v>
      </c>
      <c r="AX43" s="91">
        <v>0</v>
      </c>
      <c r="AY43" s="98">
        <v>2920</v>
      </c>
      <c r="AZ43" s="90">
        <v>817</v>
      </c>
      <c r="BA43" s="90">
        <v>2103</v>
      </c>
      <c r="BB43" s="91">
        <v>0</v>
      </c>
      <c r="BC43" s="98">
        <v>3081</v>
      </c>
      <c r="BD43" s="90">
        <v>810</v>
      </c>
      <c r="BE43" s="90">
        <v>2271</v>
      </c>
      <c r="BF43" s="91">
        <v>0</v>
      </c>
      <c r="BG43" s="98">
        <v>3106</v>
      </c>
      <c r="BH43" s="90">
        <v>818</v>
      </c>
      <c r="BI43" s="90">
        <v>2288</v>
      </c>
      <c r="BJ43" s="91">
        <v>0</v>
      </c>
      <c r="BK43" s="98">
        <v>3139</v>
      </c>
      <c r="BL43" s="90">
        <v>794</v>
      </c>
      <c r="BM43" s="142">
        <v>3139</v>
      </c>
      <c r="BN43" s="91">
        <v>0</v>
      </c>
      <c r="BO43" s="98">
        <v>4173</v>
      </c>
      <c r="BP43" s="90">
        <v>992</v>
      </c>
      <c r="BQ43" s="142">
        <v>3181</v>
      </c>
      <c r="BR43" s="91">
        <v>0</v>
      </c>
      <c r="BS43" s="98">
        <v>4303</v>
      </c>
      <c r="BT43" s="90">
        <v>982</v>
      </c>
      <c r="BU43" s="142">
        <v>3321</v>
      </c>
      <c r="BV43" s="91">
        <v>0</v>
      </c>
    </row>
    <row r="44" spans="2:74" ht="14.25">
      <c r="B44" s="18" t="s">
        <v>6</v>
      </c>
      <c r="C44" s="63">
        <v>3937</v>
      </c>
      <c r="D44" s="64">
        <v>3353</v>
      </c>
      <c r="E44" s="64">
        <v>584</v>
      </c>
      <c r="F44" s="65">
        <v>0</v>
      </c>
      <c r="G44" s="63">
        <v>3875</v>
      </c>
      <c r="H44" s="64">
        <v>3472</v>
      </c>
      <c r="I44" s="64">
        <v>403</v>
      </c>
      <c r="J44" s="64">
        <v>0</v>
      </c>
      <c r="K44" s="63">
        <v>3782</v>
      </c>
      <c r="L44" s="64">
        <v>3387</v>
      </c>
      <c r="M44" s="64">
        <v>395</v>
      </c>
      <c r="N44" s="65">
        <v>0</v>
      </c>
      <c r="O44" s="63">
        <v>3826</v>
      </c>
      <c r="P44" s="64">
        <v>3415</v>
      </c>
      <c r="Q44" s="64">
        <v>408</v>
      </c>
      <c r="R44" s="64">
        <v>3</v>
      </c>
      <c r="S44" s="63">
        <v>3812</v>
      </c>
      <c r="T44" s="64">
        <v>3391</v>
      </c>
      <c r="U44" s="64">
        <v>418</v>
      </c>
      <c r="V44" s="65">
        <v>3</v>
      </c>
      <c r="W44" s="63">
        <v>3887</v>
      </c>
      <c r="X44" s="64">
        <v>3461</v>
      </c>
      <c r="Y44" s="64">
        <v>423</v>
      </c>
      <c r="Z44" s="65">
        <v>3</v>
      </c>
      <c r="AA44" s="63">
        <v>3953</v>
      </c>
      <c r="AB44" s="64">
        <v>3521</v>
      </c>
      <c r="AC44" s="64">
        <v>429</v>
      </c>
      <c r="AD44" s="65">
        <v>3</v>
      </c>
      <c r="AE44" s="63">
        <v>3893</v>
      </c>
      <c r="AF44" s="64">
        <v>3487</v>
      </c>
      <c r="AG44" s="64">
        <v>403</v>
      </c>
      <c r="AH44" s="65">
        <v>3</v>
      </c>
      <c r="AI44" s="63">
        <v>3929</v>
      </c>
      <c r="AJ44" s="64">
        <v>3519</v>
      </c>
      <c r="AK44" s="64">
        <v>407</v>
      </c>
      <c r="AL44" s="65">
        <v>3</v>
      </c>
      <c r="AM44" s="63">
        <v>3897</v>
      </c>
      <c r="AN44" s="64">
        <v>3490</v>
      </c>
      <c r="AO44" s="64">
        <v>407</v>
      </c>
      <c r="AP44" s="65">
        <v>0</v>
      </c>
      <c r="AQ44" s="63">
        <v>3909</v>
      </c>
      <c r="AR44" s="64">
        <v>3502</v>
      </c>
      <c r="AS44" s="64">
        <v>404</v>
      </c>
      <c r="AT44" s="65">
        <v>3</v>
      </c>
      <c r="AU44" s="63">
        <v>3909</v>
      </c>
      <c r="AV44" s="64">
        <v>3502</v>
      </c>
      <c r="AW44" s="64">
        <v>404</v>
      </c>
      <c r="AX44" s="65">
        <v>3</v>
      </c>
      <c r="AY44" s="63">
        <v>3893</v>
      </c>
      <c r="AZ44" s="64">
        <v>3545</v>
      </c>
      <c r="BA44" s="64">
        <v>348</v>
      </c>
      <c r="BB44" s="65">
        <v>0</v>
      </c>
      <c r="BC44" s="63">
        <v>3923.940559857058</v>
      </c>
      <c r="BD44" s="64">
        <v>3576.762477665277</v>
      </c>
      <c r="BE44" s="64">
        <v>346.9397260273972</v>
      </c>
      <c r="BF44" s="65">
        <v>0</v>
      </c>
      <c r="BG44" s="63">
        <v>3855</v>
      </c>
      <c r="BH44" s="64">
        <v>3497</v>
      </c>
      <c r="BI44" s="64">
        <v>358</v>
      </c>
      <c r="BJ44" s="65">
        <v>0</v>
      </c>
      <c r="BK44" s="63">
        <v>3638</v>
      </c>
      <c r="BL44" s="64">
        <v>3252</v>
      </c>
      <c r="BM44" s="64">
        <v>386</v>
      </c>
      <c r="BN44" s="65">
        <v>0</v>
      </c>
      <c r="BO44" s="63">
        <v>3701</v>
      </c>
      <c r="BP44" s="64">
        <v>3248</v>
      </c>
      <c r="BQ44" s="64">
        <v>453</v>
      </c>
      <c r="BR44" s="65">
        <v>0</v>
      </c>
      <c r="BS44" s="63">
        <v>3349</v>
      </c>
      <c r="BT44" s="64">
        <v>2869</v>
      </c>
      <c r="BU44" s="64">
        <v>480</v>
      </c>
      <c r="BV44" s="65">
        <v>0</v>
      </c>
    </row>
    <row r="45" spans="2:74" ht="14.25">
      <c r="B45" s="70" t="s">
        <v>5</v>
      </c>
      <c r="C45" s="98">
        <v>1692</v>
      </c>
      <c r="D45" s="90">
        <v>812</v>
      </c>
      <c r="E45" s="90">
        <v>415</v>
      </c>
      <c r="F45" s="91">
        <v>465</v>
      </c>
      <c r="G45" s="98">
        <v>1777</v>
      </c>
      <c r="H45" s="90">
        <v>815</v>
      </c>
      <c r="I45" s="90">
        <v>454</v>
      </c>
      <c r="J45" s="90">
        <v>508</v>
      </c>
      <c r="K45" s="98">
        <v>1829</v>
      </c>
      <c r="L45" s="90">
        <v>823</v>
      </c>
      <c r="M45" s="90">
        <v>474</v>
      </c>
      <c r="N45" s="91">
        <v>532</v>
      </c>
      <c r="O45" s="98">
        <v>1830</v>
      </c>
      <c r="P45" s="90">
        <v>805</v>
      </c>
      <c r="Q45" s="90">
        <v>479</v>
      </c>
      <c r="R45" s="90">
        <v>546</v>
      </c>
      <c r="S45" s="98">
        <v>1823</v>
      </c>
      <c r="T45" s="90">
        <v>798</v>
      </c>
      <c r="U45" s="90">
        <v>518</v>
      </c>
      <c r="V45" s="91">
        <v>507</v>
      </c>
      <c r="W45" s="98">
        <v>1770</v>
      </c>
      <c r="X45" s="90">
        <v>766</v>
      </c>
      <c r="Y45" s="90">
        <v>516</v>
      </c>
      <c r="Z45" s="91">
        <v>488</v>
      </c>
      <c r="AA45" s="98">
        <v>1676</v>
      </c>
      <c r="AB45" s="90">
        <v>757</v>
      </c>
      <c r="AC45" s="90">
        <v>556</v>
      </c>
      <c r="AD45" s="91">
        <v>363</v>
      </c>
      <c r="AE45" s="98">
        <v>1767</v>
      </c>
      <c r="AF45" s="90">
        <v>740</v>
      </c>
      <c r="AG45" s="90">
        <v>558</v>
      </c>
      <c r="AH45" s="91">
        <v>469</v>
      </c>
      <c r="AI45" s="98">
        <v>1775</v>
      </c>
      <c r="AJ45" s="90">
        <v>759</v>
      </c>
      <c r="AK45" s="90">
        <v>568</v>
      </c>
      <c r="AL45" s="91">
        <v>448</v>
      </c>
      <c r="AM45" s="98">
        <v>1839</v>
      </c>
      <c r="AN45" s="90">
        <v>776</v>
      </c>
      <c r="AO45" s="90">
        <v>592</v>
      </c>
      <c r="AP45" s="91">
        <v>471</v>
      </c>
      <c r="AQ45" s="98">
        <v>1754</v>
      </c>
      <c r="AR45" s="90">
        <v>773</v>
      </c>
      <c r="AS45" s="90">
        <v>535</v>
      </c>
      <c r="AT45" s="91">
        <v>446</v>
      </c>
      <c r="AU45" s="98">
        <v>1771</v>
      </c>
      <c r="AV45" s="90">
        <v>790</v>
      </c>
      <c r="AW45" s="90">
        <v>535</v>
      </c>
      <c r="AX45" s="91">
        <v>446</v>
      </c>
      <c r="AY45" s="98">
        <v>1859</v>
      </c>
      <c r="AZ45" s="90">
        <v>789</v>
      </c>
      <c r="BA45" s="90">
        <v>588</v>
      </c>
      <c r="BB45" s="91">
        <v>482</v>
      </c>
      <c r="BC45" s="98">
        <v>1839.600615040537</v>
      </c>
      <c r="BD45" s="90">
        <v>783.6965054514958</v>
      </c>
      <c r="BE45" s="90">
        <v>575.0507462686567</v>
      </c>
      <c r="BF45" s="91">
        <v>481</v>
      </c>
      <c r="BG45" s="98">
        <v>1916</v>
      </c>
      <c r="BH45" s="90">
        <v>805</v>
      </c>
      <c r="BI45" s="90">
        <v>628</v>
      </c>
      <c r="BJ45" s="91">
        <v>483</v>
      </c>
      <c r="BK45" s="98">
        <v>1925</v>
      </c>
      <c r="BL45" s="90">
        <v>810</v>
      </c>
      <c r="BM45" s="90">
        <v>628</v>
      </c>
      <c r="BN45" s="91">
        <v>487</v>
      </c>
      <c r="BO45" s="98">
        <v>4333</v>
      </c>
      <c r="BP45" s="90">
        <v>1872</v>
      </c>
      <c r="BQ45" s="90">
        <v>1018</v>
      </c>
      <c r="BR45" s="91">
        <v>1443</v>
      </c>
      <c r="BS45" s="98">
        <v>4312</v>
      </c>
      <c r="BT45" s="90">
        <v>1778</v>
      </c>
      <c r="BU45" s="90">
        <v>1042</v>
      </c>
      <c r="BV45" s="91">
        <v>1492</v>
      </c>
    </row>
    <row r="46" spans="2:74" ht="14.25">
      <c r="B46" s="21" t="s">
        <v>18</v>
      </c>
      <c r="C46" s="37">
        <v>883</v>
      </c>
      <c r="D46" s="38">
        <v>446</v>
      </c>
      <c r="E46" s="38">
        <v>437</v>
      </c>
      <c r="F46" s="39">
        <v>0</v>
      </c>
      <c r="G46" s="37">
        <v>881</v>
      </c>
      <c r="H46" s="38">
        <v>461</v>
      </c>
      <c r="I46" s="38">
        <v>420</v>
      </c>
      <c r="J46" s="38">
        <v>0</v>
      </c>
      <c r="K46" s="37">
        <v>843</v>
      </c>
      <c r="L46" s="25">
        <v>445</v>
      </c>
      <c r="M46" s="44">
        <v>398</v>
      </c>
      <c r="N46" s="26">
        <v>0</v>
      </c>
      <c r="O46" s="37">
        <v>838</v>
      </c>
      <c r="P46" s="25">
        <v>432</v>
      </c>
      <c r="Q46" s="44">
        <v>406</v>
      </c>
      <c r="R46" s="25">
        <v>0</v>
      </c>
      <c r="S46" s="37">
        <v>825</v>
      </c>
      <c r="T46" s="25">
        <v>433</v>
      </c>
      <c r="U46" s="44">
        <v>392</v>
      </c>
      <c r="V46" s="26">
        <v>0</v>
      </c>
      <c r="W46" s="37">
        <v>814</v>
      </c>
      <c r="X46" s="25">
        <v>450</v>
      </c>
      <c r="Y46" s="44">
        <v>364</v>
      </c>
      <c r="Z46" s="26">
        <v>0</v>
      </c>
      <c r="AA46" s="37">
        <v>779</v>
      </c>
      <c r="AB46" s="25">
        <v>457</v>
      </c>
      <c r="AC46" s="44">
        <v>322</v>
      </c>
      <c r="AD46" s="26">
        <v>0</v>
      </c>
      <c r="AE46" s="37">
        <v>793</v>
      </c>
      <c r="AF46" s="25">
        <v>458</v>
      </c>
      <c r="AG46" s="44">
        <v>335</v>
      </c>
      <c r="AH46" s="26">
        <v>0</v>
      </c>
      <c r="AI46" s="36">
        <f>AJ46+AK46+AL46</f>
        <v>791</v>
      </c>
      <c r="AJ46" s="25">
        <v>452</v>
      </c>
      <c r="AK46" s="25">
        <v>339</v>
      </c>
      <c r="AL46" s="26">
        <v>0</v>
      </c>
      <c r="AM46" s="36">
        <f>AN46+AO46</f>
        <v>793</v>
      </c>
      <c r="AN46" s="25">
        <v>467</v>
      </c>
      <c r="AO46" s="25">
        <v>326</v>
      </c>
      <c r="AP46" s="26">
        <v>0</v>
      </c>
      <c r="AQ46" s="45">
        <f>AR46+AS46+AT46</f>
        <v>828</v>
      </c>
      <c r="AR46" s="25">
        <v>484</v>
      </c>
      <c r="AS46" s="25">
        <v>344</v>
      </c>
      <c r="AT46" s="26">
        <v>0</v>
      </c>
      <c r="AU46" s="37">
        <f>AV46+AW46</f>
        <v>923</v>
      </c>
      <c r="AV46" s="38">
        <v>579</v>
      </c>
      <c r="AW46" s="38">
        <v>344</v>
      </c>
      <c r="AX46" s="66">
        <v>0</v>
      </c>
      <c r="AY46" s="59">
        <v>946</v>
      </c>
      <c r="AZ46" s="44">
        <v>604</v>
      </c>
      <c r="BA46" s="44">
        <v>342</v>
      </c>
      <c r="BB46" s="60">
        <v>0</v>
      </c>
      <c r="BC46" s="59">
        <v>931</v>
      </c>
      <c r="BD46" s="44">
        <v>326</v>
      </c>
      <c r="BE46" s="44">
        <v>605</v>
      </c>
      <c r="BF46" s="60">
        <v>0</v>
      </c>
      <c r="BG46" s="59">
        <v>909</v>
      </c>
      <c r="BH46" s="44">
        <v>602</v>
      </c>
      <c r="BI46" s="44">
        <v>307</v>
      </c>
      <c r="BJ46" s="60">
        <v>0</v>
      </c>
      <c r="BK46" s="59">
        <v>873</v>
      </c>
      <c r="BL46" s="44">
        <v>594</v>
      </c>
      <c r="BM46" s="44">
        <v>279</v>
      </c>
      <c r="BN46" s="143">
        <v>0</v>
      </c>
      <c r="BO46" s="59">
        <v>891</v>
      </c>
      <c r="BP46" s="44">
        <v>616</v>
      </c>
      <c r="BQ46" s="44">
        <v>275</v>
      </c>
      <c r="BR46" s="143">
        <v>0</v>
      </c>
      <c r="BS46" s="59">
        <v>950</v>
      </c>
      <c r="BT46" s="44">
        <v>669</v>
      </c>
      <c r="BU46" s="44">
        <v>281</v>
      </c>
      <c r="BV46" s="143">
        <v>0</v>
      </c>
    </row>
    <row r="47" spans="2:51" ht="14.25">
      <c r="B47" s="15"/>
      <c r="C47" s="16"/>
      <c r="D47" s="5"/>
      <c r="E47" s="5"/>
      <c r="F47" s="5"/>
      <c r="G47" s="5"/>
      <c r="H47" s="5"/>
      <c r="I47" s="5"/>
      <c r="J47" s="5"/>
      <c r="K47" s="5"/>
      <c r="L47" s="5"/>
      <c r="M47" s="6"/>
      <c r="N47" s="7"/>
      <c r="O47" s="8"/>
      <c r="P47" s="5"/>
      <c r="Q47" s="6"/>
      <c r="R47" s="7"/>
      <c r="S47" s="8"/>
      <c r="T47" s="5"/>
      <c r="U47" s="6"/>
      <c r="V47" s="7"/>
      <c r="W47" s="8"/>
      <c r="X47" s="5"/>
      <c r="Y47" s="6"/>
      <c r="Z47" s="7"/>
      <c r="AA47" s="8"/>
      <c r="AB47" s="5"/>
      <c r="AC47" s="6"/>
      <c r="AD47" s="7"/>
      <c r="AE47" s="8"/>
      <c r="AF47" s="5"/>
      <c r="AG47" s="6"/>
      <c r="AH47" s="7"/>
      <c r="AI47" s="8"/>
      <c r="AN47" s="27"/>
      <c r="AO47" s="27"/>
      <c r="AP47" s="27"/>
      <c r="AQ47" s="1"/>
      <c r="AR47" s="1"/>
      <c r="AS47" s="1"/>
      <c r="AT47" s="1"/>
      <c r="AU47" s="1"/>
      <c r="AY47" s="61"/>
    </row>
    <row r="48" spans="2:51" ht="14.25">
      <c r="B48" s="62" t="s">
        <v>19</v>
      </c>
      <c r="C48" s="16"/>
      <c r="D48" s="5"/>
      <c r="E48" s="5"/>
      <c r="F48" s="5"/>
      <c r="G48" s="5"/>
      <c r="H48" s="5"/>
      <c r="I48" s="5"/>
      <c r="J48" s="5"/>
      <c r="K48" s="5"/>
      <c r="L48" s="5"/>
      <c r="M48" s="6"/>
      <c r="N48" s="7"/>
      <c r="O48" s="8"/>
      <c r="P48" s="5"/>
      <c r="Q48" s="6"/>
      <c r="R48" s="7"/>
      <c r="S48" s="8"/>
      <c r="T48" s="5"/>
      <c r="U48" s="6"/>
      <c r="V48" s="7"/>
      <c r="W48" s="8"/>
      <c r="X48" s="5"/>
      <c r="Y48" s="6"/>
      <c r="Z48" s="7"/>
      <c r="AA48" s="8"/>
      <c r="AB48" s="5"/>
      <c r="AC48" s="6"/>
      <c r="AD48" s="7"/>
      <c r="AE48" s="8"/>
      <c r="AF48" s="5"/>
      <c r="AG48" s="6"/>
      <c r="AH48" s="7"/>
      <c r="AI48" s="8"/>
      <c r="AN48" s="27"/>
      <c r="AO48" s="27"/>
      <c r="AP48" s="27"/>
      <c r="AQ48" s="1"/>
      <c r="AR48" s="1"/>
      <c r="AS48" s="1"/>
      <c r="AT48" s="1"/>
      <c r="AU48" s="1"/>
      <c r="AY48" s="61"/>
    </row>
    <row r="49" spans="2:51" ht="14.25">
      <c r="B49" s="15"/>
      <c r="C49" s="16"/>
      <c r="D49" s="5"/>
      <c r="E49" s="5"/>
      <c r="F49" s="5"/>
      <c r="G49" s="5"/>
      <c r="H49" s="5"/>
      <c r="I49" s="5"/>
      <c r="J49" s="5"/>
      <c r="K49" s="5"/>
      <c r="L49" s="5"/>
      <c r="M49" s="6"/>
      <c r="N49" s="7"/>
      <c r="O49" s="8"/>
      <c r="P49" s="5"/>
      <c r="Q49" s="6"/>
      <c r="R49" s="7"/>
      <c r="S49" s="8"/>
      <c r="T49" s="5"/>
      <c r="U49" s="6"/>
      <c r="V49" s="7"/>
      <c r="W49" s="8"/>
      <c r="X49" s="5"/>
      <c r="Y49" s="6"/>
      <c r="Z49" s="7"/>
      <c r="AA49" s="8"/>
      <c r="AB49" s="5"/>
      <c r="AC49" s="6"/>
      <c r="AD49" s="7"/>
      <c r="AE49" s="8"/>
      <c r="AF49" s="5"/>
      <c r="AG49" s="6"/>
      <c r="AH49" s="7"/>
      <c r="AI49" s="8"/>
      <c r="AN49" s="27"/>
      <c r="AO49" s="27"/>
      <c r="AP49" s="27"/>
      <c r="AQ49" s="1"/>
      <c r="AR49" s="1"/>
      <c r="AS49" s="1"/>
      <c r="AT49" s="1"/>
      <c r="AU49" s="1"/>
      <c r="AY49" s="61"/>
    </row>
    <row r="50" spans="2:21" ht="14.25">
      <c r="B50" s="46" t="s">
        <v>11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2"/>
      <c r="R50" s="2"/>
      <c r="S50" s="2"/>
      <c r="T50" s="2"/>
      <c r="U50" s="2"/>
    </row>
    <row r="51" spans="2:21" ht="14.25">
      <c r="B51" s="49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/>
      <c r="Q51" s="2"/>
      <c r="R51" s="2"/>
      <c r="S51" s="2"/>
      <c r="T51" s="2"/>
      <c r="U51" s="2"/>
    </row>
    <row r="52" spans="2:16" ht="24.75" customHeight="1">
      <c r="B52" s="174" t="s">
        <v>12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  <row r="53" spans="2:16" ht="14.25">
      <c r="B53" s="50" t="s">
        <v>13</v>
      </c>
      <c r="C53" s="4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2:16" ht="14.25">
      <c r="B54" s="50" t="s">
        <v>14</v>
      </c>
      <c r="C54" s="48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2:16" ht="14.25">
      <c r="B55" s="51" t="s">
        <v>15</v>
      </c>
      <c r="C55" s="48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2:16" ht="14.25">
      <c r="B56" s="51" t="s">
        <v>16</v>
      </c>
      <c r="C56" s="48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2:16" ht="14.25">
      <c r="B57" s="50"/>
      <c r="C57" s="48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2:16" ht="14.25">
      <c r="B58" s="46" t="s">
        <v>17</v>
      </c>
      <c r="C58" s="48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</sheetData>
  <sheetProtection/>
  <mergeCells count="120">
    <mergeCell ref="BT7:BT8"/>
    <mergeCell ref="BU7:BW7"/>
    <mergeCell ref="BD6:BG6"/>
    <mergeCell ref="BH6:BK6"/>
    <mergeCell ref="BD41:BF41"/>
    <mergeCell ref="BG40:BJ40"/>
    <mergeCell ref="BG41:BG42"/>
    <mergeCell ref="BH41:BJ41"/>
    <mergeCell ref="BX6:CA6"/>
    <mergeCell ref="BX7:BX8"/>
    <mergeCell ref="BY7:CA7"/>
    <mergeCell ref="B37:BV37"/>
    <mergeCell ref="B38:BV38"/>
    <mergeCell ref="BT6:BW6"/>
    <mergeCell ref="H6:K6"/>
    <mergeCell ref="L6:O6"/>
    <mergeCell ref="P6:S6"/>
    <mergeCell ref="T6:W6"/>
    <mergeCell ref="AF6:AI6"/>
    <mergeCell ref="BD7:BD8"/>
    <mergeCell ref="AZ6:BC6"/>
    <mergeCell ref="AZ7:AZ8"/>
    <mergeCell ref="BT41:BV41"/>
    <mergeCell ref="BJ39:BV39"/>
    <mergeCell ref="BE7:BG7"/>
    <mergeCell ref="BH7:BH8"/>
    <mergeCell ref="BI7:BK7"/>
    <mergeCell ref="BM7:BO7"/>
    <mergeCell ref="BC40:BF40"/>
    <mergeCell ref="BC41:BC42"/>
    <mergeCell ref="BA7:BC7"/>
    <mergeCell ref="AG7:AI7"/>
    <mergeCell ref="AK7:AM7"/>
    <mergeCell ref="AO7:AQ7"/>
    <mergeCell ref="AS7:AU7"/>
    <mergeCell ref="AW7:AY7"/>
    <mergeCell ref="AR6:AU6"/>
    <mergeCell ref="AR7:AR8"/>
    <mergeCell ref="AN7:AN8"/>
    <mergeCell ref="AJ7:AJ8"/>
    <mergeCell ref="AF7:AF8"/>
    <mergeCell ref="AC7:AE7"/>
    <mergeCell ref="AJ6:AM6"/>
    <mergeCell ref="AN6:AQ6"/>
    <mergeCell ref="B6:B8"/>
    <mergeCell ref="C6:C8"/>
    <mergeCell ref="D7:D8"/>
    <mergeCell ref="E7:G7"/>
    <mergeCell ref="AB7:AB8"/>
    <mergeCell ref="X7:X8"/>
    <mergeCell ref="AB6:AE6"/>
    <mergeCell ref="X6:AA6"/>
    <mergeCell ref="H7:H8"/>
    <mergeCell ref="D6:G6"/>
    <mergeCell ref="W40:Z40"/>
    <mergeCell ref="B52:P52"/>
    <mergeCell ref="Q7:S7"/>
    <mergeCell ref="U7:W7"/>
    <mergeCell ref="Y7:AA7"/>
    <mergeCell ref="I7:K7"/>
    <mergeCell ref="M7:O7"/>
    <mergeCell ref="L7:L8"/>
    <mergeCell ref="T7:T8"/>
    <mergeCell ref="P7:P8"/>
    <mergeCell ref="B40:B42"/>
    <mergeCell ref="C40:F40"/>
    <mergeCell ref="G40:J40"/>
    <mergeCell ref="K40:N40"/>
    <mergeCell ref="O40:R40"/>
    <mergeCell ref="S40:V40"/>
    <mergeCell ref="S41:S42"/>
    <mergeCell ref="P41:R41"/>
    <mergeCell ref="O41:O42"/>
    <mergeCell ref="T41:V41"/>
    <mergeCell ref="AM41:AM42"/>
    <mergeCell ref="AN41:AP41"/>
    <mergeCell ref="AA40:AD40"/>
    <mergeCell ref="AE40:AH40"/>
    <mergeCell ref="AI40:AL40"/>
    <mergeCell ref="AM40:AP40"/>
    <mergeCell ref="AE41:AE42"/>
    <mergeCell ref="AI41:AI42"/>
    <mergeCell ref="AJ41:AL41"/>
    <mergeCell ref="W41:W42"/>
    <mergeCell ref="C41:C42"/>
    <mergeCell ref="D41:F41"/>
    <mergeCell ref="G41:G42"/>
    <mergeCell ref="H41:J41"/>
    <mergeCell ref="K41:K42"/>
    <mergeCell ref="L41:N41"/>
    <mergeCell ref="X41:Z41"/>
    <mergeCell ref="AA41:AA42"/>
    <mergeCell ref="AB41:AD41"/>
    <mergeCell ref="BK40:BN40"/>
    <mergeCell ref="BK41:BK42"/>
    <mergeCell ref="BL41:BN41"/>
    <mergeCell ref="AY40:BB40"/>
    <mergeCell ref="AU40:AX40"/>
    <mergeCell ref="AV41:AX41"/>
    <mergeCell ref="AF41:AH41"/>
    <mergeCell ref="AQ41:AQ42"/>
    <mergeCell ref="AR41:AT41"/>
    <mergeCell ref="AU41:AU42"/>
    <mergeCell ref="BP6:BS6"/>
    <mergeCell ref="BP7:BP8"/>
    <mergeCell ref="BQ7:BS7"/>
    <mergeCell ref="BO40:BR40"/>
    <mergeCell ref="BO41:BO42"/>
    <mergeCell ref="AQ40:AT40"/>
    <mergeCell ref="AV7:AV8"/>
    <mergeCell ref="B2:O2"/>
    <mergeCell ref="B3:O3"/>
    <mergeCell ref="BP41:BR41"/>
    <mergeCell ref="BL6:BO6"/>
    <mergeCell ref="BL7:BL8"/>
    <mergeCell ref="BS40:BV40"/>
    <mergeCell ref="BS41:BS42"/>
    <mergeCell ref="AY41:AY42"/>
    <mergeCell ref="AZ41:BB41"/>
    <mergeCell ref="AV6:AY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300" verticalDpi="300" orientation="landscape" paperSize="8" scale="21" r:id="rId1"/>
  <ignoredErrors>
    <ignoredError sqref="AV25 AN25 AV13" formula="1"/>
    <ignoredError sqref="AV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Georg Pietruschka</cp:lastModifiedBy>
  <cp:lastPrinted>2024-02-21T15:36:16Z</cp:lastPrinted>
  <dcterms:created xsi:type="dcterms:W3CDTF">2011-11-23T04:00:15Z</dcterms:created>
  <dcterms:modified xsi:type="dcterms:W3CDTF">2024-02-21T15:36:39Z</dcterms:modified>
  <cp:category/>
  <cp:version/>
  <cp:contentType/>
  <cp:contentStatus/>
</cp:coreProperties>
</file>