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0" windowWidth="20640" windowHeight="11250" activeTab="0"/>
  </bookViews>
  <sheets>
    <sheet name="Estado y Política V" sheetId="1" r:id="rId1"/>
  </sheets>
  <definedNames/>
  <calcPr fullCalcOnLoad="1"/>
</workbook>
</file>

<file path=xl/sharedStrings.xml><?xml version="1.0" encoding="utf-8"?>
<sst xmlns="http://schemas.openxmlformats.org/spreadsheetml/2006/main" count="119" uniqueCount="56">
  <si>
    <t>Coalición Cívica</t>
  </si>
  <si>
    <t>Frente Para la Victoria</t>
  </si>
  <si>
    <t>Alianza Frente Popular</t>
  </si>
  <si>
    <t>Alianza Compromiso Federal</t>
  </si>
  <si>
    <t>Alianza Frente Amplio Progresista</t>
  </si>
  <si>
    <t>Frente de izquiera y de los trabajadores</t>
  </si>
  <si>
    <t>U.P/el desarrollo Soc.- UDESO</t>
  </si>
  <si>
    <t>Votos Positivos</t>
  </si>
  <si>
    <t>Votos en Blanco</t>
  </si>
  <si>
    <t>Votos Nulos</t>
  </si>
  <si>
    <t>Recurridos e impugnados</t>
  </si>
  <si>
    <t>Total de Votantes</t>
  </si>
  <si>
    <t>Total de Inscriptos</t>
  </si>
  <si>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</si>
  <si>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</si>
  <si>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</si>
  <si>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</si>
  <si>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</si>
  <si>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</si>
  <si>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</si>
  <si>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Ituzaingó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</si>
  <si>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</si>
  <si>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</si>
  <si>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</si>
  <si>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</si>
  <si>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</si>
  <si>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</si>
  <si>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</si>
  <si>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</si>
  <si>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</si>
  <si>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</si>
  <si>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</si>
  <si>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</si>
  <si>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</si>
  <si>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</si>
  <si>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</si>
  <si>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24 Partidos del Conurbano</t>
  </si>
  <si>
    <t>Porcentaje de votos positivos, en blanco, nulos e impugnados sobre el total de votos emitidos y porcentaje de asistencia a las urnas</t>
  </si>
  <si>
    <t>Municipio</t>
  </si>
  <si>
    <t>% Total de Votos</t>
  </si>
  <si>
    <t>Notas:</t>
  </si>
  <si>
    <t>Elecciones Nacionales a Presidente. Octubre 2011</t>
  </si>
  <si>
    <t>José C. Paz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</si>
  <si>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 la Dirección Nacional Electoral.</t>
    </r>
  </si>
  <si>
    <t>Municipios y total 24 Partidos del Conurbano Bonaerense</t>
  </si>
  <si>
    <t>Porcentaje de votos por partido o coalición sobre el total de votos positivos</t>
  </si>
  <si>
    <t>% de asistencia</t>
  </si>
  <si>
    <t>% Votos Positivos</t>
  </si>
  <si>
    <t>% Votos en Blanco</t>
  </si>
  <si>
    <t xml:space="preserve"> % Votos Nulos</t>
  </si>
  <si>
    <r>
      <rPr>
        <b/>
        <sz val="9"/>
        <rFont val="Calibri"/>
        <family val="2"/>
      </rPr>
      <t>Fuente: e</t>
    </r>
    <r>
      <rPr>
        <sz val="9"/>
        <rFont val="Calibri"/>
        <family val="2"/>
      </rPr>
      <t>laboración propia en base a datos de la Dirección Nacional Electoral.</t>
    </r>
  </si>
  <si>
    <r>
      <rPr>
        <b/>
        <sz val="9"/>
        <rFont val="Calibri"/>
        <family val="2"/>
      </rPr>
      <t>Porcentaje de asistencia:</t>
    </r>
    <r>
      <rPr>
        <sz val="9"/>
        <rFont val="Calibri"/>
        <family val="2"/>
      </rPr>
      <t xml:space="preserve"> refiere a la proporción de votos registrados en los comicios, sobre el total de inscriptos en el padrón electoral.</t>
    </r>
  </si>
  <si>
    <r>
      <rPr>
        <b/>
        <sz val="9"/>
        <rFont val="Calibri"/>
        <family val="2"/>
      </rPr>
      <t>Voto en blanco:</t>
    </r>
    <r>
      <rPr>
        <sz val="9"/>
        <rFont val="Calibri"/>
        <family val="2"/>
      </rPr>
      <t xml:space="preserve"> Refiere a los votos con sobre vacío introducidos en la urna, sin contener en su interior ninguna boleta. Estos votos no se suman a los de ningún partido, pero sí son tenidos en cuenta a la hora de calcular el total de votos.</t>
    </r>
  </si>
  <si>
    <r>
      <rPr>
        <b/>
        <sz val="9"/>
        <rFont val="Calibri"/>
        <family val="2"/>
      </rPr>
      <t>Voto Nulo:</t>
    </r>
    <r>
      <rPr>
        <sz val="9"/>
        <rFont val="Calibri"/>
        <family val="2"/>
      </rPr>
      <t xml:space="preserve"> Refiere a los sobres introducidos en la urna con cualquier tipo de alteración: más de una boleta de diferentes partidos, boletas tachadas, con dibujos, pintadas o con recortes, fotografías, etc. Estos votos no se suman a los de ningún partido, pero sí son tenidos en cuenta a la hora de calcular el total de votos.</t>
    </r>
  </si>
  <si>
    <r>
      <rPr>
        <b/>
        <sz val="9"/>
        <rFont val="Calibri"/>
        <family val="2"/>
      </rPr>
      <t>Voto Recurrido o impugnado:</t>
    </r>
    <r>
      <rPr>
        <sz val="9"/>
        <rFont val="Calibri"/>
        <family val="2"/>
      </rPr>
      <t xml:space="preserve"> Son aquellos cuya validez o nulidad es cuestionada por alguna autoridad de Mesa (falsedad de identidad, voto cantado, etc.) Estos votos no se suman a los de ningún partido, pero sí son tenidos en cuenta a la hora de calcular el total de votos.</t>
    </r>
  </si>
  <si>
    <t>Votos por partido o coalición, votos positivos, en blanco, nulos, total de votantes y de inscriptos. En valores absolutos por municipio y total 24 Partidos del Conurbano Bonaerense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</si>
</sst>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0.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1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3" fontId="23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180" fontId="22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/>
    </xf>
    <xf numFmtId="0" fontId="22" fillId="36" borderId="12" xfId="0" applyFont="1" applyFill="1" applyBorder="1" applyAlignment="1">
      <alignment/>
    </xf>
    <xf numFmtId="3" fontId="22" fillId="36" borderId="13" xfId="0" applyNumberFormat="1" applyFont="1" applyFill="1" applyBorder="1" applyAlignment="1">
      <alignment/>
    </xf>
    <xf numFmtId="0" fontId="22" fillId="36" borderId="14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3" fontId="22" fillId="36" borderId="0" xfId="0" applyNumberFormat="1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23" fillId="36" borderId="15" xfId="0" applyFont="1" applyFill="1" applyBorder="1" applyAlignment="1">
      <alignment/>
    </xf>
    <xf numFmtId="3" fontId="23" fillId="36" borderId="16" xfId="0" applyNumberFormat="1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180" fontId="22" fillId="36" borderId="0" xfId="0" applyNumberFormat="1" applyFont="1" applyFill="1" applyBorder="1" applyAlignment="1">
      <alignment/>
    </xf>
    <xf numFmtId="180" fontId="22" fillId="36" borderId="13" xfId="0" applyNumberFormat="1" applyFont="1" applyFill="1" applyBorder="1" applyAlignment="1">
      <alignment/>
    </xf>
    <xf numFmtId="180" fontId="22" fillId="36" borderId="14" xfId="0" applyNumberFormat="1" applyFont="1" applyFill="1" applyBorder="1" applyAlignment="1">
      <alignment/>
    </xf>
    <xf numFmtId="180" fontId="22" fillId="33" borderId="10" xfId="0" applyNumberFormat="1" applyFont="1" applyFill="1" applyBorder="1" applyAlignment="1">
      <alignment/>
    </xf>
    <xf numFmtId="180" fontId="22" fillId="36" borderId="10" xfId="0" applyNumberFormat="1" applyFont="1" applyFill="1" applyBorder="1" applyAlignment="1">
      <alignment/>
    </xf>
    <xf numFmtId="180" fontId="23" fillId="36" borderId="16" xfId="0" applyNumberFormat="1" applyFont="1" applyFill="1" applyBorder="1" applyAlignment="1">
      <alignment/>
    </xf>
    <xf numFmtId="180" fontId="23" fillId="36" borderId="17" xfId="0" applyNumberFormat="1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3" fillId="36" borderId="15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48" fillId="33" borderId="0" xfId="0" applyFont="1" applyFill="1" applyAlignment="1">
      <alignment/>
    </xf>
    <xf numFmtId="0" fontId="34" fillId="37" borderId="18" xfId="0" applyFont="1" applyFill="1" applyBorder="1" applyAlignment="1">
      <alignment horizontal="center" vertical="center" wrapText="1"/>
    </xf>
    <xf numFmtId="0" fontId="34" fillId="37" borderId="19" xfId="0" applyFont="1" applyFill="1" applyBorder="1" applyAlignment="1">
      <alignment horizontal="center" vertical="center" wrapText="1"/>
    </xf>
    <xf numFmtId="0" fontId="34" fillId="37" borderId="20" xfId="0" applyFont="1" applyFill="1" applyBorder="1" applyAlignment="1">
      <alignment horizontal="center" vertical="center" wrapText="1"/>
    </xf>
    <xf numFmtId="181" fontId="30" fillId="36" borderId="13" xfId="0" applyNumberFormat="1" applyFont="1" applyFill="1" applyBorder="1" applyAlignment="1">
      <alignment/>
    </xf>
    <xf numFmtId="181" fontId="30" fillId="36" borderId="14" xfId="0" applyNumberFormat="1" applyFont="1" applyFill="1" applyBorder="1" applyAlignment="1">
      <alignment/>
    </xf>
    <xf numFmtId="181" fontId="30" fillId="34" borderId="0" xfId="0" applyNumberFormat="1" applyFont="1" applyFill="1" applyBorder="1" applyAlignment="1">
      <alignment/>
    </xf>
    <xf numFmtId="181" fontId="30" fillId="34" borderId="10" xfId="0" applyNumberFormat="1" applyFont="1" applyFill="1" applyBorder="1" applyAlignment="1">
      <alignment/>
    </xf>
    <xf numFmtId="181" fontId="30" fillId="36" borderId="0" xfId="0" applyNumberFormat="1" applyFont="1" applyFill="1" applyBorder="1" applyAlignment="1">
      <alignment/>
    </xf>
    <xf numFmtId="181" fontId="30" fillId="36" borderId="10" xfId="0" applyNumberFormat="1" applyFont="1" applyFill="1" applyBorder="1" applyAlignment="1">
      <alignment/>
    </xf>
    <xf numFmtId="181" fontId="46" fillId="36" borderId="16" xfId="0" applyNumberFormat="1" applyFont="1" applyFill="1" applyBorder="1" applyAlignment="1">
      <alignment/>
    </xf>
    <xf numFmtId="181" fontId="46" fillId="36" borderId="17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9" fillId="33" borderId="0" xfId="0" applyFont="1" applyFill="1" applyAlignment="1">
      <alignment/>
    </xf>
    <xf numFmtId="0" fontId="3" fillId="34" borderId="0" xfId="0" applyFont="1" applyFill="1" applyAlignment="1">
      <alignment horizontal="justify" vertical="top" wrapText="1"/>
    </xf>
    <xf numFmtId="0" fontId="3" fillId="34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29" fillId="33" borderId="0" xfId="0" applyFont="1" applyFill="1" applyAlignment="1">
      <alignment horizontal="center" wrapText="1"/>
    </xf>
    <xf numFmtId="0" fontId="29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0"/>
  <sheetViews>
    <sheetView tabSelected="1" zoomScalePageLayoutView="0" workbookViewId="0" topLeftCell="A1">
      <selection activeCell="A1" sqref="A1"/>
    </sheetView>
  </sheetViews>
  <sheetFormatPr defaultColWidth="12.57421875" defaultRowHeight="12.75"/>
  <cols>
    <col min="1" max="1" width="4.7109375" style="1" customWidth="1"/>
    <col min="2" max="2" width="35.57421875" style="1" customWidth="1"/>
    <col min="3" max="16384" width="12.57421875" style="1" customWidth="1"/>
  </cols>
  <sheetData>
    <row r="2" spans="2:14" ht="18.75"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.75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2:15" ht="3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1"/>
    </row>
    <row r="6" spans="2:15" ht="60">
      <c r="B6" s="37" t="s">
        <v>38</v>
      </c>
      <c r="C6" s="35" t="s">
        <v>0</v>
      </c>
      <c r="D6" s="35" t="s">
        <v>1</v>
      </c>
      <c r="E6" s="35" t="s">
        <v>2</v>
      </c>
      <c r="F6" s="35" t="s">
        <v>3</v>
      </c>
      <c r="G6" s="35" t="s">
        <v>4</v>
      </c>
      <c r="H6" s="35" t="s">
        <v>5</v>
      </c>
      <c r="I6" s="35" t="s">
        <v>6</v>
      </c>
      <c r="J6" s="35" t="s">
        <v>7</v>
      </c>
      <c r="K6" s="35" t="s">
        <v>8</v>
      </c>
      <c r="L6" s="35" t="s">
        <v>9</v>
      </c>
      <c r="M6" s="35" t="s">
        <v>10</v>
      </c>
      <c r="N6" s="35" t="s">
        <v>11</v>
      </c>
      <c r="O6" s="36" t="s">
        <v>12</v>
      </c>
    </row>
    <row r="7" spans="2:17" ht="15">
      <c r="B7" s="13" t="s">
        <v>13</v>
      </c>
      <c r="C7" s="14">
        <v>4264</v>
      </c>
      <c r="D7" s="14">
        <v>191382</v>
      </c>
      <c r="E7" s="14">
        <v>20282</v>
      </c>
      <c r="F7" s="14">
        <v>17733</v>
      </c>
      <c r="G7" s="14">
        <v>35164</v>
      </c>
      <c r="H7" s="14">
        <v>9245</v>
      </c>
      <c r="I7" s="14">
        <v>19207</v>
      </c>
      <c r="J7" s="14">
        <v>297277</v>
      </c>
      <c r="K7" s="14">
        <v>8858</v>
      </c>
      <c r="L7" s="14">
        <v>1981</v>
      </c>
      <c r="M7" s="14">
        <v>202</v>
      </c>
      <c r="N7" s="14">
        <v>308318</v>
      </c>
      <c r="O7" s="15">
        <v>373916</v>
      </c>
      <c r="P7" s="2"/>
      <c r="Q7" s="2"/>
    </row>
    <row r="8" spans="2:17" ht="15">
      <c r="B8" s="12" t="s">
        <v>14</v>
      </c>
      <c r="C8" s="4">
        <v>3718</v>
      </c>
      <c r="D8" s="4">
        <v>112623</v>
      </c>
      <c r="E8" s="4">
        <v>13355</v>
      </c>
      <c r="F8" s="4">
        <v>15477</v>
      </c>
      <c r="G8" s="4">
        <v>33671</v>
      </c>
      <c r="H8" s="4">
        <v>7614</v>
      </c>
      <c r="I8" s="4">
        <v>19780</v>
      </c>
      <c r="J8" s="4">
        <v>206238</v>
      </c>
      <c r="K8" s="4">
        <v>5221</v>
      </c>
      <c r="L8" s="4">
        <v>1176</v>
      </c>
      <c r="M8" s="4">
        <v>160</v>
      </c>
      <c r="N8" s="4">
        <v>212795</v>
      </c>
      <c r="O8" s="3">
        <v>265435</v>
      </c>
      <c r="P8" s="2"/>
      <c r="Q8" s="2"/>
    </row>
    <row r="9" spans="2:17" ht="15">
      <c r="B9" s="16" t="s">
        <v>15</v>
      </c>
      <c r="C9" s="17">
        <v>2569</v>
      </c>
      <c r="D9" s="17">
        <v>111123</v>
      </c>
      <c r="E9" s="17">
        <v>11851</v>
      </c>
      <c r="F9" s="17">
        <v>11120</v>
      </c>
      <c r="G9" s="17">
        <v>19090</v>
      </c>
      <c r="H9" s="17">
        <v>5849</v>
      </c>
      <c r="I9" s="17">
        <v>13584</v>
      </c>
      <c r="J9" s="17">
        <v>175186</v>
      </c>
      <c r="K9" s="17">
        <v>6151</v>
      </c>
      <c r="L9" s="17">
        <v>896</v>
      </c>
      <c r="M9" s="17">
        <v>54</v>
      </c>
      <c r="N9" s="17">
        <v>182287</v>
      </c>
      <c r="O9" s="18">
        <v>216781</v>
      </c>
      <c r="P9" s="2"/>
      <c r="Q9" s="2"/>
    </row>
    <row r="10" spans="2:17" ht="15">
      <c r="B10" s="12" t="s">
        <v>16</v>
      </c>
      <c r="C10" s="4">
        <v>2069</v>
      </c>
      <c r="D10" s="4">
        <v>91504</v>
      </c>
      <c r="E10" s="4">
        <v>10237</v>
      </c>
      <c r="F10" s="4">
        <v>8671</v>
      </c>
      <c r="G10" s="4">
        <v>15223</v>
      </c>
      <c r="H10" s="4">
        <v>4090</v>
      </c>
      <c r="I10" s="4">
        <v>11182</v>
      </c>
      <c r="J10" s="4">
        <v>142976</v>
      </c>
      <c r="K10" s="4">
        <v>3808</v>
      </c>
      <c r="L10" s="4">
        <v>1282</v>
      </c>
      <c r="M10" s="4">
        <v>137</v>
      </c>
      <c r="N10" s="4">
        <v>148203</v>
      </c>
      <c r="O10" s="3">
        <v>181567</v>
      </c>
      <c r="P10" s="2"/>
      <c r="Q10" s="2"/>
    </row>
    <row r="11" spans="2:17" ht="15">
      <c r="B11" s="16" t="s">
        <v>17</v>
      </c>
      <c r="C11" s="17">
        <v>869</v>
      </c>
      <c r="D11" s="17">
        <v>49822</v>
      </c>
      <c r="E11" s="17">
        <v>6219</v>
      </c>
      <c r="F11" s="17">
        <v>5000</v>
      </c>
      <c r="G11" s="17">
        <v>5740</v>
      </c>
      <c r="H11" s="17">
        <v>2020</v>
      </c>
      <c r="I11" s="17">
        <v>4961</v>
      </c>
      <c r="J11" s="17">
        <v>74631</v>
      </c>
      <c r="K11" s="17">
        <v>2566</v>
      </c>
      <c r="L11" s="17">
        <v>483</v>
      </c>
      <c r="M11" s="17">
        <v>44</v>
      </c>
      <c r="N11" s="17">
        <v>77724</v>
      </c>
      <c r="O11" s="18">
        <v>94499</v>
      </c>
      <c r="P11" s="2"/>
      <c r="Q11" s="2"/>
    </row>
    <row r="12" spans="2:17" ht="15">
      <c r="B12" s="12" t="s">
        <v>18</v>
      </c>
      <c r="C12" s="4">
        <v>1841</v>
      </c>
      <c r="D12" s="4">
        <v>145986</v>
      </c>
      <c r="E12" s="4">
        <v>9202</v>
      </c>
      <c r="F12" s="4">
        <v>9923</v>
      </c>
      <c r="G12" s="4">
        <v>14569</v>
      </c>
      <c r="H12" s="4">
        <v>5107</v>
      </c>
      <c r="I12" s="4">
        <v>11569</v>
      </c>
      <c r="J12" s="4">
        <v>198197</v>
      </c>
      <c r="K12" s="4">
        <v>8086</v>
      </c>
      <c r="L12" s="4">
        <v>1572</v>
      </c>
      <c r="M12" s="4">
        <v>158</v>
      </c>
      <c r="N12" s="4">
        <v>208013</v>
      </c>
      <c r="O12" s="3">
        <v>254867</v>
      </c>
      <c r="P12" s="2"/>
      <c r="Q12" s="2"/>
    </row>
    <row r="13" spans="2:17" ht="15">
      <c r="B13" s="16" t="s">
        <v>19</v>
      </c>
      <c r="C13" s="17">
        <v>1742</v>
      </c>
      <c r="D13" s="17">
        <v>60521</v>
      </c>
      <c r="E13" s="17">
        <v>7546</v>
      </c>
      <c r="F13" s="17">
        <v>9635</v>
      </c>
      <c r="G13" s="17">
        <v>15406</v>
      </c>
      <c r="H13" s="17">
        <v>3697</v>
      </c>
      <c r="I13" s="17">
        <v>7841</v>
      </c>
      <c r="J13" s="17">
        <v>106388</v>
      </c>
      <c r="K13" s="17">
        <v>3078</v>
      </c>
      <c r="L13" s="17">
        <v>770</v>
      </c>
      <c r="M13" s="17">
        <v>48</v>
      </c>
      <c r="N13" s="17">
        <v>110284</v>
      </c>
      <c r="O13" s="18">
        <v>134758</v>
      </c>
      <c r="P13" s="2"/>
      <c r="Q13" s="2"/>
    </row>
    <row r="14" spans="2:17" ht="15">
      <c r="B14" s="12" t="s">
        <v>20</v>
      </c>
      <c r="C14" s="4">
        <v>1598</v>
      </c>
      <c r="D14" s="4">
        <v>52860</v>
      </c>
      <c r="E14" s="4">
        <v>7026</v>
      </c>
      <c r="F14" s="4">
        <v>9400</v>
      </c>
      <c r="G14" s="4">
        <v>16946</v>
      </c>
      <c r="H14" s="4">
        <v>3532</v>
      </c>
      <c r="I14" s="4">
        <v>7975</v>
      </c>
      <c r="J14" s="4">
        <v>99337</v>
      </c>
      <c r="K14" s="4">
        <v>2622</v>
      </c>
      <c r="L14" s="4">
        <v>553</v>
      </c>
      <c r="M14" s="4">
        <v>40</v>
      </c>
      <c r="N14" s="4">
        <v>102552</v>
      </c>
      <c r="O14" s="3">
        <v>125796</v>
      </c>
      <c r="P14" s="2"/>
      <c r="Q14" s="2"/>
    </row>
    <row r="15" spans="2:17" ht="15">
      <c r="B15" s="16" t="s">
        <v>42</v>
      </c>
      <c r="C15" s="17">
        <v>1419</v>
      </c>
      <c r="D15" s="17">
        <v>94331</v>
      </c>
      <c r="E15" s="17">
        <v>8594</v>
      </c>
      <c r="F15" s="17">
        <v>6826</v>
      </c>
      <c r="G15" s="17">
        <v>9862</v>
      </c>
      <c r="H15" s="17">
        <v>4355</v>
      </c>
      <c r="I15" s="17">
        <v>8233</v>
      </c>
      <c r="J15" s="17">
        <v>133620</v>
      </c>
      <c r="K15" s="17">
        <v>5739</v>
      </c>
      <c r="L15" s="17">
        <v>1220</v>
      </c>
      <c r="M15" s="17">
        <v>69</v>
      </c>
      <c r="N15" s="17">
        <v>140648</v>
      </c>
      <c r="O15" s="18">
        <v>174727</v>
      </c>
      <c r="P15" s="2"/>
      <c r="Q15" s="2"/>
    </row>
    <row r="16" spans="2:17" ht="15">
      <c r="B16" s="12" t="s">
        <v>21</v>
      </c>
      <c r="C16" s="4">
        <v>7412</v>
      </c>
      <c r="D16" s="4">
        <v>458823</v>
      </c>
      <c r="E16" s="4">
        <v>38837</v>
      </c>
      <c r="F16" s="4">
        <v>44538</v>
      </c>
      <c r="G16" s="4">
        <v>67832</v>
      </c>
      <c r="H16" s="4">
        <v>20055</v>
      </c>
      <c r="I16" s="4">
        <v>41634</v>
      </c>
      <c r="J16" s="4">
        <v>679131</v>
      </c>
      <c r="K16" s="4">
        <v>21815</v>
      </c>
      <c r="L16" s="4">
        <v>3525</v>
      </c>
      <c r="M16" s="4">
        <v>192</v>
      </c>
      <c r="N16" s="4">
        <v>704471</v>
      </c>
      <c r="O16" s="3">
        <v>847246</v>
      </c>
      <c r="P16" s="2"/>
      <c r="Q16" s="2"/>
    </row>
    <row r="17" spans="2:17" ht="15">
      <c r="B17" s="16" t="s">
        <v>22</v>
      </c>
      <c r="C17" s="17">
        <v>4055</v>
      </c>
      <c r="D17" s="17">
        <v>154556</v>
      </c>
      <c r="E17" s="17">
        <v>20957</v>
      </c>
      <c r="F17" s="17">
        <v>21442</v>
      </c>
      <c r="G17" s="17">
        <v>45813</v>
      </c>
      <c r="H17" s="17">
        <v>9813</v>
      </c>
      <c r="I17" s="17">
        <v>23568</v>
      </c>
      <c r="J17" s="17">
        <v>280204</v>
      </c>
      <c r="K17" s="17">
        <v>8538</v>
      </c>
      <c r="L17" s="17">
        <v>1524</v>
      </c>
      <c r="M17" s="17">
        <v>112</v>
      </c>
      <c r="N17" s="17">
        <v>290378</v>
      </c>
      <c r="O17" s="18">
        <v>361028</v>
      </c>
      <c r="P17" s="2"/>
      <c r="Q17" s="2"/>
    </row>
    <row r="18" spans="2:17" ht="15">
      <c r="B18" s="12" t="s">
        <v>23</v>
      </c>
      <c r="C18" s="4">
        <v>5112</v>
      </c>
      <c r="D18" s="4">
        <v>208003</v>
      </c>
      <c r="E18" s="4">
        <v>27856</v>
      </c>
      <c r="F18" s="4">
        <v>20551</v>
      </c>
      <c r="G18" s="4">
        <v>47170</v>
      </c>
      <c r="H18" s="4">
        <v>10541</v>
      </c>
      <c r="I18" s="4">
        <v>23003</v>
      </c>
      <c r="J18" s="4">
        <v>342236</v>
      </c>
      <c r="K18" s="4">
        <v>8727</v>
      </c>
      <c r="L18" s="4">
        <v>2856</v>
      </c>
      <c r="M18" s="4">
        <v>221</v>
      </c>
      <c r="N18" s="4">
        <v>354040</v>
      </c>
      <c r="O18" s="3">
        <v>431713</v>
      </c>
      <c r="P18" s="2"/>
      <c r="Q18" s="2"/>
    </row>
    <row r="19" spans="2:17" ht="15">
      <c r="B19" s="16" t="s">
        <v>24</v>
      </c>
      <c r="C19" s="17">
        <v>1517</v>
      </c>
      <c r="D19" s="17">
        <v>114073</v>
      </c>
      <c r="E19" s="17">
        <v>19873</v>
      </c>
      <c r="F19" s="17">
        <v>7967</v>
      </c>
      <c r="G19" s="17">
        <v>11814</v>
      </c>
      <c r="H19" s="17">
        <v>4615</v>
      </c>
      <c r="I19" s="17">
        <v>8304</v>
      </c>
      <c r="J19" s="17">
        <v>168163</v>
      </c>
      <c r="K19" s="17">
        <v>7224</v>
      </c>
      <c r="L19" s="17">
        <v>807</v>
      </c>
      <c r="M19" s="17">
        <v>184</v>
      </c>
      <c r="N19" s="17">
        <v>176378</v>
      </c>
      <c r="O19" s="18">
        <v>215707</v>
      </c>
      <c r="P19" s="2"/>
      <c r="Q19" s="2"/>
    </row>
    <row r="20" spans="2:17" ht="15">
      <c r="B20" s="12" t="s">
        <v>25</v>
      </c>
      <c r="C20" s="4">
        <v>3027</v>
      </c>
      <c r="D20" s="4">
        <v>180431</v>
      </c>
      <c r="E20" s="4">
        <v>18191</v>
      </c>
      <c r="F20" s="4">
        <v>16327</v>
      </c>
      <c r="G20" s="4">
        <v>24761</v>
      </c>
      <c r="H20" s="4">
        <v>8700</v>
      </c>
      <c r="I20" s="4">
        <v>17067</v>
      </c>
      <c r="J20" s="4">
        <v>268504</v>
      </c>
      <c r="K20" s="4">
        <v>10328</v>
      </c>
      <c r="L20" s="4">
        <v>1013</v>
      </c>
      <c r="M20" s="4">
        <v>26</v>
      </c>
      <c r="N20" s="4">
        <v>279871</v>
      </c>
      <c r="O20" s="3">
        <v>340389</v>
      </c>
      <c r="P20" s="2"/>
      <c r="Q20" s="2"/>
    </row>
    <row r="21" spans="2:17" ht="15">
      <c r="B21" s="16" t="s">
        <v>26</v>
      </c>
      <c r="C21" s="17">
        <v>2363</v>
      </c>
      <c r="D21" s="17">
        <v>141878</v>
      </c>
      <c r="E21" s="17">
        <v>13983</v>
      </c>
      <c r="F21" s="17">
        <v>14253</v>
      </c>
      <c r="G21" s="17">
        <v>19739</v>
      </c>
      <c r="H21" s="17">
        <v>6063</v>
      </c>
      <c r="I21" s="17">
        <v>13643</v>
      </c>
      <c r="J21" s="17">
        <v>211922</v>
      </c>
      <c r="K21" s="17">
        <v>8870</v>
      </c>
      <c r="L21" s="17">
        <v>1364</v>
      </c>
      <c r="M21" s="17">
        <v>161</v>
      </c>
      <c r="N21" s="17">
        <v>222317</v>
      </c>
      <c r="O21" s="18">
        <v>275515</v>
      </c>
      <c r="P21" s="2"/>
      <c r="Q21" s="2"/>
    </row>
    <row r="22" spans="2:17" ht="15">
      <c r="B22" s="12" t="s">
        <v>27</v>
      </c>
      <c r="C22" s="4">
        <v>3746</v>
      </c>
      <c r="D22" s="4">
        <v>93268</v>
      </c>
      <c r="E22" s="4">
        <v>14267</v>
      </c>
      <c r="F22" s="4">
        <v>18365</v>
      </c>
      <c r="G22" s="4">
        <v>40838</v>
      </c>
      <c r="H22" s="4">
        <v>6457</v>
      </c>
      <c r="I22" s="4">
        <v>16384</v>
      </c>
      <c r="J22" s="4">
        <v>193325</v>
      </c>
      <c r="K22" s="4">
        <v>5590</v>
      </c>
      <c r="L22" s="4">
        <v>1413</v>
      </c>
      <c r="M22" s="4">
        <v>73</v>
      </c>
      <c r="N22" s="4">
        <v>200401</v>
      </c>
      <c r="O22" s="3">
        <v>249669</v>
      </c>
      <c r="P22" s="2"/>
      <c r="Q22" s="2"/>
    </row>
    <row r="23" spans="2:17" ht="15">
      <c r="B23" s="16" t="s">
        <v>28</v>
      </c>
      <c r="C23" s="17">
        <v>5280</v>
      </c>
      <c r="D23" s="17">
        <v>187780</v>
      </c>
      <c r="E23" s="17">
        <v>18242</v>
      </c>
      <c r="F23" s="17">
        <v>22374</v>
      </c>
      <c r="G23" s="17">
        <v>46124</v>
      </c>
      <c r="H23" s="17">
        <v>9686</v>
      </c>
      <c r="I23" s="17">
        <v>25523</v>
      </c>
      <c r="J23" s="17">
        <v>315009</v>
      </c>
      <c r="K23" s="17">
        <v>8957</v>
      </c>
      <c r="L23" s="17">
        <v>1749</v>
      </c>
      <c r="M23" s="17">
        <v>229</v>
      </c>
      <c r="N23" s="17">
        <v>325944</v>
      </c>
      <c r="O23" s="18">
        <v>406764</v>
      </c>
      <c r="P23" s="2"/>
      <c r="Q23" s="2"/>
    </row>
    <row r="24" spans="2:17" ht="15">
      <c r="B24" s="12" t="s">
        <v>29</v>
      </c>
      <c r="C24" s="4">
        <v>1890</v>
      </c>
      <c r="D24" s="4">
        <v>47688</v>
      </c>
      <c r="E24" s="4">
        <v>6219</v>
      </c>
      <c r="F24" s="4">
        <v>6598</v>
      </c>
      <c r="G24" s="4">
        <v>14694</v>
      </c>
      <c r="H24" s="4">
        <v>2477</v>
      </c>
      <c r="I24" s="4">
        <v>8955</v>
      </c>
      <c r="J24" s="4">
        <v>88521</v>
      </c>
      <c r="K24" s="4">
        <v>4621</v>
      </c>
      <c r="L24" s="4">
        <v>374</v>
      </c>
      <c r="M24" s="4">
        <v>85</v>
      </c>
      <c r="N24" s="4">
        <v>93601</v>
      </c>
      <c r="O24" s="3">
        <v>119607</v>
      </c>
      <c r="P24" s="2"/>
      <c r="Q24" s="2"/>
    </row>
    <row r="25" spans="2:17" ht="15">
      <c r="B25" s="16" t="s">
        <v>30</v>
      </c>
      <c r="C25" s="17">
        <v>8649</v>
      </c>
      <c r="D25" s="17">
        <v>66518</v>
      </c>
      <c r="E25" s="17">
        <v>15619</v>
      </c>
      <c r="F25" s="17">
        <v>19846</v>
      </c>
      <c r="G25" s="17">
        <v>50559</v>
      </c>
      <c r="H25" s="17">
        <v>5268</v>
      </c>
      <c r="I25" s="17">
        <v>28128</v>
      </c>
      <c r="J25" s="17">
        <v>194587</v>
      </c>
      <c r="K25" s="17">
        <v>5847</v>
      </c>
      <c r="L25" s="17">
        <v>1562</v>
      </c>
      <c r="M25" s="17">
        <v>113</v>
      </c>
      <c r="N25" s="17">
        <v>202109</v>
      </c>
      <c r="O25" s="18">
        <v>257044</v>
      </c>
      <c r="P25" s="2"/>
      <c r="Q25" s="2"/>
    </row>
    <row r="26" spans="2:17" ht="15">
      <c r="B26" s="12" t="s">
        <v>31</v>
      </c>
      <c r="C26" s="4">
        <v>3870</v>
      </c>
      <c r="D26" s="4">
        <v>125400</v>
      </c>
      <c r="E26" s="4">
        <v>15895</v>
      </c>
      <c r="F26" s="4">
        <v>19763</v>
      </c>
      <c r="G26" s="4">
        <v>38498</v>
      </c>
      <c r="H26" s="4">
        <v>7408</v>
      </c>
      <c r="I26" s="4">
        <v>20118</v>
      </c>
      <c r="J26" s="4">
        <v>230952</v>
      </c>
      <c r="K26" s="4">
        <v>5464</v>
      </c>
      <c r="L26" s="4">
        <v>2195</v>
      </c>
      <c r="M26" s="4">
        <v>242</v>
      </c>
      <c r="N26" s="4">
        <v>238853</v>
      </c>
      <c r="O26" s="3">
        <v>303344</v>
      </c>
      <c r="P26" s="2"/>
      <c r="Q26" s="2"/>
    </row>
    <row r="27" spans="2:17" ht="15">
      <c r="B27" s="16" t="s">
        <v>32</v>
      </c>
      <c r="C27" s="17">
        <v>2325</v>
      </c>
      <c r="D27" s="17">
        <v>84225</v>
      </c>
      <c r="E27" s="17">
        <v>17659</v>
      </c>
      <c r="F27" s="17">
        <v>9599</v>
      </c>
      <c r="G27" s="17">
        <v>19341</v>
      </c>
      <c r="H27" s="17">
        <v>4253</v>
      </c>
      <c r="I27" s="17">
        <v>10784</v>
      </c>
      <c r="J27" s="17">
        <v>148186</v>
      </c>
      <c r="K27" s="17">
        <v>5157</v>
      </c>
      <c r="L27" s="17">
        <v>1032</v>
      </c>
      <c r="M27" s="17">
        <v>132</v>
      </c>
      <c r="N27" s="17">
        <v>154507</v>
      </c>
      <c r="O27" s="18">
        <v>192454</v>
      </c>
      <c r="P27" s="2"/>
      <c r="Q27" s="2"/>
    </row>
    <row r="28" spans="2:17" ht="15">
      <c r="B28" s="12" t="s">
        <v>33</v>
      </c>
      <c r="C28" s="4">
        <v>3839</v>
      </c>
      <c r="D28" s="4">
        <v>110392</v>
      </c>
      <c r="E28" s="4">
        <v>12372</v>
      </c>
      <c r="F28" s="4">
        <v>13148</v>
      </c>
      <c r="G28" s="4">
        <v>25509</v>
      </c>
      <c r="H28" s="4">
        <v>5474</v>
      </c>
      <c r="I28" s="4">
        <v>15310</v>
      </c>
      <c r="J28" s="4">
        <v>186044</v>
      </c>
      <c r="K28" s="4">
        <v>7722</v>
      </c>
      <c r="L28" s="4">
        <v>972</v>
      </c>
      <c r="M28" s="4">
        <v>71</v>
      </c>
      <c r="N28" s="4">
        <v>194809</v>
      </c>
      <c r="O28" s="3">
        <v>239304</v>
      </c>
      <c r="P28" s="2"/>
      <c r="Q28" s="2"/>
    </row>
    <row r="29" spans="2:17" ht="15">
      <c r="B29" s="16" t="s">
        <v>34</v>
      </c>
      <c r="C29" s="17">
        <v>3515</v>
      </c>
      <c r="D29" s="17">
        <v>103095</v>
      </c>
      <c r="E29" s="17">
        <v>15847</v>
      </c>
      <c r="F29" s="17">
        <v>21302</v>
      </c>
      <c r="G29" s="17">
        <v>35546</v>
      </c>
      <c r="H29" s="17">
        <v>7152</v>
      </c>
      <c r="I29" s="17">
        <v>17947</v>
      </c>
      <c r="J29" s="17">
        <v>204404</v>
      </c>
      <c r="K29" s="17">
        <v>5116</v>
      </c>
      <c r="L29" s="17">
        <v>1252</v>
      </c>
      <c r="M29" s="17">
        <v>72</v>
      </c>
      <c r="N29" s="17">
        <v>210844</v>
      </c>
      <c r="O29" s="18">
        <v>260146</v>
      </c>
      <c r="P29" s="2"/>
      <c r="Q29" s="2"/>
    </row>
    <row r="30" spans="2:17" ht="15">
      <c r="B30" s="12" t="s">
        <v>35</v>
      </c>
      <c r="C30" s="4">
        <v>5854</v>
      </c>
      <c r="D30" s="4">
        <v>56219</v>
      </c>
      <c r="E30" s="4">
        <v>18256</v>
      </c>
      <c r="F30" s="4">
        <v>15647</v>
      </c>
      <c r="G30" s="4">
        <v>54062</v>
      </c>
      <c r="H30" s="4">
        <v>4907</v>
      </c>
      <c r="I30" s="4">
        <v>18857</v>
      </c>
      <c r="J30" s="4">
        <v>173802</v>
      </c>
      <c r="K30" s="4">
        <v>4770</v>
      </c>
      <c r="L30" s="4">
        <v>1103</v>
      </c>
      <c r="M30" s="4">
        <v>86</v>
      </c>
      <c r="N30" s="4">
        <v>179761</v>
      </c>
      <c r="O30" s="3">
        <v>228286</v>
      </c>
      <c r="P30" s="2"/>
      <c r="Q30" s="2"/>
    </row>
    <row r="31" spans="2:17" s="23" customFormat="1" ht="15">
      <c r="B31" s="19" t="s">
        <v>36</v>
      </c>
      <c r="C31" s="20">
        <v>82543</v>
      </c>
      <c r="D31" s="20">
        <v>3042501</v>
      </c>
      <c r="E31" s="20">
        <v>368385</v>
      </c>
      <c r="F31" s="20">
        <v>365505</v>
      </c>
      <c r="G31" s="20">
        <v>707971</v>
      </c>
      <c r="H31" s="20">
        <v>158378</v>
      </c>
      <c r="I31" s="20">
        <v>393557</v>
      </c>
      <c r="J31" s="20">
        <v>5118840</v>
      </c>
      <c r="K31" s="20">
        <v>164875</v>
      </c>
      <c r="L31" s="20">
        <v>32674</v>
      </c>
      <c r="M31" s="20">
        <v>2911</v>
      </c>
      <c r="N31" s="20">
        <v>5319108</v>
      </c>
      <c r="O31" s="21">
        <v>6550562</v>
      </c>
      <c r="P31" s="22"/>
      <c r="Q31" s="22"/>
    </row>
    <row r="32" spans="2:15" s="7" customFormat="1" ht="15">
      <c r="B32" s="46" t="s">
        <v>43</v>
      </c>
      <c r="C32" s="8"/>
      <c r="D32" s="8"/>
      <c r="E32" s="8"/>
      <c r="F32" s="8"/>
      <c r="G32" s="8"/>
      <c r="H32" s="8"/>
      <c r="I32" s="8"/>
      <c r="J32" s="8"/>
      <c r="K32" s="6"/>
      <c r="L32" s="6"/>
      <c r="M32" s="6"/>
      <c r="N32" s="6"/>
      <c r="O32" s="5"/>
    </row>
    <row r="33" spans="2:15" s="7" customFormat="1" ht="15">
      <c r="B33" s="8"/>
      <c r="C33" s="8"/>
      <c r="D33" s="8"/>
      <c r="E33" s="8"/>
      <c r="F33" s="8"/>
      <c r="G33" s="8"/>
      <c r="H33" s="8"/>
      <c r="I33" s="8"/>
      <c r="J33" s="8"/>
      <c r="K33" s="6"/>
      <c r="L33" s="6"/>
      <c r="M33" s="6"/>
      <c r="N33" s="6"/>
      <c r="O33" s="5"/>
    </row>
    <row r="34" spans="2:15" s="7" customFormat="1" ht="22.5" customHeight="1">
      <c r="B34" s="53" t="s">
        <v>45</v>
      </c>
      <c r="C34" s="53"/>
      <c r="D34" s="53"/>
      <c r="E34" s="53"/>
      <c r="F34" s="53"/>
      <c r="G34" s="53"/>
      <c r="H34" s="53"/>
      <c r="I34" s="53"/>
      <c r="J34" s="53"/>
      <c r="K34" s="6"/>
      <c r="L34" s="6"/>
      <c r="M34" s="6"/>
      <c r="N34" s="6"/>
      <c r="O34" s="5"/>
    </row>
    <row r="35" spans="2:15" s="7" customFormat="1" ht="15" customHeight="1">
      <c r="B35" s="52" t="s">
        <v>44</v>
      </c>
      <c r="C35" s="52"/>
      <c r="D35" s="52"/>
      <c r="E35" s="52"/>
      <c r="F35" s="52"/>
      <c r="G35" s="52"/>
      <c r="H35" s="52"/>
      <c r="I35" s="52"/>
      <c r="J35" s="52"/>
      <c r="K35" s="6"/>
      <c r="L35" s="6"/>
      <c r="M35" s="6"/>
      <c r="N35" s="6"/>
      <c r="O35" s="5"/>
    </row>
    <row r="37" spans="2:10" ht="4.5" customHeight="1">
      <c r="B37" s="51"/>
      <c r="C37" s="51"/>
      <c r="D37" s="51"/>
      <c r="E37" s="51"/>
      <c r="F37" s="51"/>
      <c r="G37" s="51"/>
      <c r="H37" s="51"/>
      <c r="I37" s="51"/>
      <c r="J37" s="51"/>
    </row>
    <row r="38" spans="2:10" ht="60">
      <c r="B38" s="37" t="s">
        <v>38</v>
      </c>
      <c r="C38" s="35" t="s">
        <v>0</v>
      </c>
      <c r="D38" s="35" t="s">
        <v>1</v>
      </c>
      <c r="E38" s="35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6" t="s">
        <v>7</v>
      </c>
    </row>
    <row r="39" spans="2:10" ht="15">
      <c r="B39" s="13" t="s">
        <v>13</v>
      </c>
      <c r="C39" s="25">
        <f aca="true" t="shared" si="0" ref="C39:J48">+C7/$J7*100</f>
        <v>1.4343524726097208</v>
      </c>
      <c r="D39" s="25">
        <f t="shared" si="0"/>
        <v>64.37834073944502</v>
      </c>
      <c r="E39" s="25">
        <f t="shared" si="0"/>
        <v>6.822593069763218</v>
      </c>
      <c r="F39" s="25">
        <f t="shared" si="0"/>
        <v>5.965143620259893</v>
      </c>
      <c r="G39" s="25">
        <f t="shared" si="0"/>
        <v>11.828698486596675</v>
      </c>
      <c r="H39" s="25">
        <f t="shared" si="0"/>
        <v>3.1098941391362263</v>
      </c>
      <c r="I39" s="25">
        <f t="shared" si="0"/>
        <v>6.460977472189238</v>
      </c>
      <c r="J39" s="26">
        <f t="shared" si="0"/>
        <v>100</v>
      </c>
    </row>
    <row r="40" spans="2:10" ht="15">
      <c r="B40" s="12" t="s">
        <v>14</v>
      </c>
      <c r="C40" s="9">
        <f t="shared" si="0"/>
        <v>1.8027715551935144</v>
      </c>
      <c r="D40" s="9">
        <f t="shared" si="0"/>
        <v>54.60826811741774</v>
      </c>
      <c r="E40" s="9">
        <f t="shared" si="0"/>
        <v>6.475528273160136</v>
      </c>
      <c r="F40" s="9">
        <f t="shared" si="0"/>
        <v>7.504436621767084</v>
      </c>
      <c r="G40" s="9">
        <f t="shared" si="0"/>
        <v>16.326283226175583</v>
      </c>
      <c r="H40" s="9">
        <f t="shared" si="0"/>
        <v>3.69185116224944</v>
      </c>
      <c r="I40" s="9">
        <f t="shared" si="0"/>
        <v>9.590861044036501</v>
      </c>
      <c r="J40" s="27">
        <f t="shared" si="0"/>
        <v>100</v>
      </c>
    </row>
    <row r="41" spans="2:10" ht="15">
      <c r="B41" s="16" t="s">
        <v>15</v>
      </c>
      <c r="C41" s="24">
        <f t="shared" si="0"/>
        <v>1.4664413823022389</v>
      </c>
      <c r="D41" s="24">
        <f t="shared" si="0"/>
        <v>63.43143858527508</v>
      </c>
      <c r="E41" s="24">
        <f t="shared" si="0"/>
        <v>6.764809973399701</v>
      </c>
      <c r="F41" s="24">
        <f t="shared" si="0"/>
        <v>6.347539186921329</v>
      </c>
      <c r="G41" s="24">
        <f t="shared" si="0"/>
        <v>10.896989485461168</v>
      </c>
      <c r="H41" s="24">
        <f t="shared" si="0"/>
        <v>3.3387371136963004</v>
      </c>
      <c r="I41" s="24">
        <f t="shared" si="0"/>
        <v>7.754044272944186</v>
      </c>
      <c r="J41" s="28">
        <f t="shared" si="0"/>
        <v>100</v>
      </c>
    </row>
    <row r="42" spans="2:10" ht="15">
      <c r="B42" s="12" t="s">
        <v>16</v>
      </c>
      <c r="C42" s="9">
        <f t="shared" si="0"/>
        <v>1.4470960161145927</v>
      </c>
      <c r="D42" s="9">
        <f t="shared" si="0"/>
        <v>63.99955237242614</v>
      </c>
      <c r="E42" s="9">
        <f t="shared" si="0"/>
        <v>7.159942927484334</v>
      </c>
      <c r="F42" s="9">
        <f t="shared" si="0"/>
        <v>6.064654207699195</v>
      </c>
      <c r="G42" s="9">
        <f t="shared" si="0"/>
        <v>10.647241495076097</v>
      </c>
      <c r="H42" s="9">
        <f t="shared" si="0"/>
        <v>2.860619964189794</v>
      </c>
      <c r="I42" s="9">
        <f t="shared" si="0"/>
        <v>7.820893017009848</v>
      </c>
      <c r="J42" s="27">
        <f t="shared" si="0"/>
        <v>100</v>
      </c>
    </row>
    <row r="43" spans="2:10" ht="15">
      <c r="B43" s="16" t="s">
        <v>17</v>
      </c>
      <c r="C43" s="24">
        <f t="shared" si="0"/>
        <v>1.164395492489716</v>
      </c>
      <c r="D43" s="24">
        <f t="shared" si="0"/>
        <v>66.75778161889832</v>
      </c>
      <c r="E43" s="24">
        <f t="shared" si="0"/>
        <v>8.332998351891305</v>
      </c>
      <c r="F43" s="24">
        <f t="shared" si="0"/>
        <v>6.699628840562233</v>
      </c>
      <c r="G43" s="24">
        <f t="shared" si="0"/>
        <v>7.6911739089654425</v>
      </c>
      <c r="H43" s="24">
        <f t="shared" si="0"/>
        <v>2.7066500515871423</v>
      </c>
      <c r="I43" s="24">
        <f t="shared" si="0"/>
        <v>6.647371735605848</v>
      </c>
      <c r="J43" s="28">
        <f t="shared" si="0"/>
        <v>100</v>
      </c>
    </row>
    <row r="44" spans="2:10" ht="15">
      <c r="B44" s="12" t="s">
        <v>18</v>
      </c>
      <c r="C44" s="9">
        <f t="shared" si="0"/>
        <v>0.9288737972825016</v>
      </c>
      <c r="D44" s="9">
        <f t="shared" si="0"/>
        <v>73.6570180174271</v>
      </c>
      <c r="E44" s="9">
        <f t="shared" si="0"/>
        <v>4.642855340898197</v>
      </c>
      <c r="F44" s="9">
        <f t="shared" si="0"/>
        <v>5.006634812837732</v>
      </c>
      <c r="G44" s="9">
        <f t="shared" si="0"/>
        <v>7.3507671660015035</v>
      </c>
      <c r="H44" s="9">
        <f t="shared" si="0"/>
        <v>2.5767292138629747</v>
      </c>
      <c r="I44" s="9">
        <f t="shared" si="0"/>
        <v>5.837121651689985</v>
      </c>
      <c r="J44" s="27">
        <f t="shared" si="0"/>
        <v>100</v>
      </c>
    </row>
    <row r="45" spans="2:10" ht="15">
      <c r="B45" s="16" t="s">
        <v>19</v>
      </c>
      <c r="C45" s="24">
        <f t="shared" si="0"/>
        <v>1.6374027145918715</v>
      </c>
      <c r="D45" s="24">
        <f t="shared" si="0"/>
        <v>56.887054931007256</v>
      </c>
      <c r="E45" s="24">
        <f t="shared" si="0"/>
        <v>7.092905214873858</v>
      </c>
      <c r="F45" s="24">
        <f t="shared" si="0"/>
        <v>9.056472534496372</v>
      </c>
      <c r="G45" s="24">
        <f t="shared" si="0"/>
        <v>14.480956498853253</v>
      </c>
      <c r="H45" s="24">
        <f t="shared" si="0"/>
        <v>3.4750159792457795</v>
      </c>
      <c r="I45" s="24">
        <f t="shared" si="0"/>
        <v>7.370192126931609</v>
      </c>
      <c r="J45" s="28">
        <f t="shared" si="0"/>
        <v>100</v>
      </c>
    </row>
    <row r="46" spans="2:10" ht="15">
      <c r="B46" s="12" t="s">
        <v>20</v>
      </c>
      <c r="C46" s="9">
        <f t="shared" si="0"/>
        <v>1.6086654519464048</v>
      </c>
      <c r="D46" s="9">
        <f t="shared" si="0"/>
        <v>53.21280086976655</v>
      </c>
      <c r="E46" s="9">
        <f t="shared" si="0"/>
        <v>7.0728932824627275</v>
      </c>
      <c r="F46" s="9">
        <f t="shared" si="0"/>
        <v>9.462737952625911</v>
      </c>
      <c r="G46" s="9">
        <f t="shared" si="0"/>
        <v>17.0591018452339</v>
      </c>
      <c r="H46" s="9">
        <f t="shared" si="0"/>
        <v>3.555573451986672</v>
      </c>
      <c r="I46" s="9">
        <f t="shared" si="0"/>
        <v>8.028227145977834</v>
      </c>
      <c r="J46" s="27">
        <f t="shared" si="0"/>
        <v>100</v>
      </c>
    </row>
    <row r="47" spans="2:10" ht="15">
      <c r="B47" s="16" t="s">
        <v>42</v>
      </c>
      <c r="C47" s="24">
        <f t="shared" si="0"/>
        <v>1.061966771441401</v>
      </c>
      <c r="D47" s="24">
        <f t="shared" si="0"/>
        <v>70.59646759467145</v>
      </c>
      <c r="E47" s="24">
        <f t="shared" si="0"/>
        <v>6.431671905403383</v>
      </c>
      <c r="F47" s="24">
        <f t="shared" si="0"/>
        <v>5.108516689118395</v>
      </c>
      <c r="G47" s="24">
        <f t="shared" si="0"/>
        <v>7.380631641969765</v>
      </c>
      <c r="H47" s="24">
        <f t="shared" si="0"/>
        <v>3.2592426283490497</v>
      </c>
      <c r="I47" s="24">
        <f t="shared" si="0"/>
        <v>6.16150276904655</v>
      </c>
      <c r="J47" s="28">
        <f t="shared" si="0"/>
        <v>100</v>
      </c>
    </row>
    <row r="48" spans="2:10" ht="15">
      <c r="B48" s="12" t="s">
        <v>21</v>
      </c>
      <c r="C48" s="9">
        <f t="shared" si="0"/>
        <v>1.091394738275826</v>
      </c>
      <c r="D48" s="9">
        <f t="shared" si="0"/>
        <v>67.56030868860353</v>
      </c>
      <c r="E48" s="9">
        <f t="shared" si="0"/>
        <v>5.718631604211853</v>
      </c>
      <c r="F48" s="9">
        <f t="shared" si="0"/>
        <v>6.558086731425895</v>
      </c>
      <c r="G48" s="9">
        <f t="shared" si="0"/>
        <v>9.988058268581467</v>
      </c>
      <c r="H48" s="9">
        <f t="shared" si="0"/>
        <v>2.9530385153968823</v>
      </c>
      <c r="I48" s="9">
        <f t="shared" si="0"/>
        <v>6.130481453504552</v>
      </c>
      <c r="J48" s="27">
        <f t="shared" si="0"/>
        <v>100</v>
      </c>
    </row>
    <row r="49" spans="2:10" ht="15">
      <c r="B49" s="16" t="s">
        <v>22</v>
      </c>
      <c r="C49" s="24">
        <f aca="true" t="shared" si="1" ref="C49:J58">+C17/$J17*100</f>
        <v>1.4471599263393813</v>
      </c>
      <c r="D49" s="24">
        <f t="shared" si="1"/>
        <v>55.15838460550171</v>
      </c>
      <c r="E49" s="24">
        <f t="shared" si="1"/>
        <v>7.479193730282223</v>
      </c>
      <c r="F49" s="24">
        <f t="shared" si="1"/>
        <v>7.652281908894948</v>
      </c>
      <c r="G49" s="24">
        <f t="shared" si="1"/>
        <v>16.349873663473755</v>
      </c>
      <c r="H49" s="24">
        <f t="shared" si="1"/>
        <v>3.5020913334570523</v>
      </c>
      <c r="I49" s="24">
        <f t="shared" si="1"/>
        <v>8.411014832050935</v>
      </c>
      <c r="J49" s="28">
        <f t="shared" si="1"/>
        <v>100</v>
      </c>
    </row>
    <row r="50" spans="2:10" ht="15">
      <c r="B50" s="12" t="s">
        <v>23</v>
      </c>
      <c r="C50" s="9">
        <f t="shared" si="1"/>
        <v>1.493706097546722</v>
      </c>
      <c r="D50" s="9">
        <f t="shared" si="1"/>
        <v>60.77765051017426</v>
      </c>
      <c r="E50" s="9">
        <f t="shared" si="1"/>
        <v>8.13941256910436</v>
      </c>
      <c r="F50" s="9">
        <f t="shared" si="1"/>
        <v>6.004920581119461</v>
      </c>
      <c r="G50" s="9">
        <f t="shared" si="1"/>
        <v>13.782886663004476</v>
      </c>
      <c r="H50" s="9">
        <f t="shared" si="1"/>
        <v>3.0800383361189354</v>
      </c>
      <c r="I50" s="9">
        <f t="shared" si="1"/>
        <v>6.721385242931778</v>
      </c>
      <c r="J50" s="27">
        <f t="shared" si="1"/>
        <v>100</v>
      </c>
    </row>
    <row r="51" spans="2:10" ht="15">
      <c r="B51" s="16" t="s">
        <v>24</v>
      </c>
      <c r="C51" s="24">
        <f t="shared" si="1"/>
        <v>0.9021009377806057</v>
      </c>
      <c r="D51" s="24">
        <f t="shared" si="1"/>
        <v>67.83477935098684</v>
      </c>
      <c r="E51" s="24">
        <f t="shared" si="1"/>
        <v>11.817700683265642</v>
      </c>
      <c r="F51" s="24">
        <f t="shared" si="1"/>
        <v>4.737665241462153</v>
      </c>
      <c r="G51" s="24">
        <f t="shared" si="1"/>
        <v>7.025326617626945</v>
      </c>
      <c r="H51" s="24">
        <f t="shared" si="1"/>
        <v>2.7443611258124556</v>
      </c>
      <c r="I51" s="24">
        <f t="shared" si="1"/>
        <v>4.9380660430653585</v>
      </c>
      <c r="J51" s="28">
        <f t="shared" si="1"/>
        <v>100</v>
      </c>
    </row>
    <row r="52" spans="2:10" ht="15">
      <c r="B52" s="12" t="s">
        <v>25</v>
      </c>
      <c r="C52" s="9">
        <f t="shared" si="1"/>
        <v>1.1273575067782975</v>
      </c>
      <c r="D52" s="9">
        <f t="shared" si="1"/>
        <v>67.19862646366535</v>
      </c>
      <c r="E52" s="9">
        <f t="shared" si="1"/>
        <v>6.774945624646188</v>
      </c>
      <c r="F52" s="9">
        <f t="shared" si="1"/>
        <v>6.080728778714656</v>
      </c>
      <c r="G52" s="9">
        <f t="shared" si="1"/>
        <v>9.221836546196705</v>
      </c>
      <c r="H52" s="9">
        <f t="shared" si="1"/>
        <v>3.240175192920776</v>
      </c>
      <c r="I52" s="9">
        <f t="shared" si="1"/>
        <v>6.356329887078033</v>
      </c>
      <c r="J52" s="27">
        <f t="shared" si="1"/>
        <v>100</v>
      </c>
    </row>
    <row r="53" spans="2:10" ht="15">
      <c r="B53" s="16" t="s">
        <v>26</v>
      </c>
      <c r="C53" s="24">
        <f t="shared" si="1"/>
        <v>1.1150328894593295</v>
      </c>
      <c r="D53" s="24">
        <f t="shared" si="1"/>
        <v>66.94821679674597</v>
      </c>
      <c r="E53" s="24">
        <f t="shared" si="1"/>
        <v>6.598182350109946</v>
      </c>
      <c r="F53" s="24">
        <f t="shared" si="1"/>
        <v>6.72558771623522</v>
      </c>
      <c r="G53" s="24">
        <f t="shared" si="1"/>
        <v>9.3142760072102</v>
      </c>
      <c r="H53" s="24">
        <f t="shared" si="1"/>
        <v>2.8609582771019526</v>
      </c>
      <c r="I53" s="24">
        <f t="shared" si="1"/>
        <v>6.437745963137381</v>
      </c>
      <c r="J53" s="28">
        <f t="shared" si="1"/>
        <v>100</v>
      </c>
    </row>
    <row r="54" spans="2:10" ht="15">
      <c r="B54" s="12" t="s">
        <v>27</v>
      </c>
      <c r="C54" s="9">
        <f t="shared" si="1"/>
        <v>1.9376697271434113</v>
      </c>
      <c r="D54" s="9">
        <f t="shared" si="1"/>
        <v>48.244148454674765</v>
      </c>
      <c r="E54" s="9">
        <f t="shared" si="1"/>
        <v>7.379800853485063</v>
      </c>
      <c r="F54" s="9">
        <f t="shared" si="1"/>
        <v>9.499547394284237</v>
      </c>
      <c r="G54" s="9">
        <f t="shared" si="1"/>
        <v>21.12401396611923</v>
      </c>
      <c r="H54" s="9">
        <f t="shared" si="1"/>
        <v>3.3399715504978658</v>
      </c>
      <c r="I54" s="9">
        <f t="shared" si="1"/>
        <v>8.474848053795423</v>
      </c>
      <c r="J54" s="27">
        <f t="shared" si="1"/>
        <v>100</v>
      </c>
    </row>
    <row r="55" spans="2:10" ht="15">
      <c r="B55" s="16" t="s">
        <v>28</v>
      </c>
      <c r="C55" s="24">
        <f t="shared" si="1"/>
        <v>1.6761425864022934</v>
      </c>
      <c r="D55" s="24">
        <f t="shared" si="1"/>
        <v>59.6109952414058</v>
      </c>
      <c r="E55" s="24">
        <f t="shared" si="1"/>
        <v>5.790945655520954</v>
      </c>
      <c r="F55" s="24">
        <f t="shared" si="1"/>
        <v>7.102654209879717</v>
      </c>
      <c r="G55" s="24">
        <f t="shared" si="1"/>
        <v>14.64212133621579</v>
      </c>
      <c r="H55" s="24">
        <f t="shared" si="1"/>
        <v>3.074832782555419</v>
      </c>
      <c r="I55" s="24">
        <f t="shared" si="1"/>
        <v>8.102308188020025</v>
      </c>
      <c r="J55" s="28">
        <f t="shared" si="1"/>
        <v>100</v>
      </c>
    </row>
    <row r="56" spans="2:10" ht="15">
      <c r="B56" s="12" t="s">
        <v>29</v>
      </c>
      <c r="C56" s="9">
        <f t="shared" si="1"/>
        <v>2.135086589622801</v>
      </c>
      <c r="D56" s="9">
        <f t="shared" si="1"/>
        <v>53.87196258514929</v>
      </c>
      <c r="E56" s="9">
        <f t="shared" si="1"/>
        <v>7.025451587758837</v>
      </c>
      <c r="F56" s="9">
        <f t="shared" si="1"/>
        <v>7.453598581127642</v>
      </c>
      <c r="G56" s="9">
        <f t="shared" si="1"/>
        <v>16.599450977734097</v>
      </c>
      <c r="H56" s="9">
        <f t="shared" si="1"/>
        <v>2.798206075394539</v>
      </c>
      <c r="I56" s="9">
        <f t="shared" si="1"/>
        <v>10.116243603212798</v>
      </c>
      <c r="J56" s="27">
        <f t="shared" si="1"/>
        <v>100</v>
      </c>
    </row>
    <row r="57" spans="2:10" ht="15">
      <c r="B57" s="16" t="s">
        <v>30</v>
      </c>
      <c r="C57" s="24">
        <f t="shared" si="1"/>
        <v>4.444798470606978</v>
      </c>
      <c r="D57" s="24">
        <f t="shared" si="1"/>
        <v>34.18419524428662</v>
      </c>
      <c r="E57" s="24">
        <f t="shared" si="1"/>
        <v>8.026743821529701</v>
      </c>
      <c r="F57" s="24">
        <f t="shared" si="1"/>
        <v>10.199036934635922</v>
      </c>
      <c r="G57" s="24">
        <f t="shared" si="1"/>
        <v>25.98272238124849</v>
      </c>
      <c r="H57" s="24">
        <f t="shared" si="1"/>
        <v>2.70727232548937</v>
      </c>
      <c r="I57" s="24">
        <f t="shared" si="1"/>
        <v>14.455230822202921</v>
      </c>
      <c r="J57" s="28">
        <f t="shared" si="1"/>
        <v>100</v>
      </c>
    </row>
    <row r="58" spans="2:10" ht="15">
      <c r="B58" s="12" t="s">
        <v>31</v>
      </c>
      <c r="C58" s="9">
        <f t="shared" si="1"/>
        <v>1.6756728670892653</v>
      </c>
      <c r="D58" s="9">
        <f t="shared" si="1"/>
        <v>54.29699677855139</v>
      </c>
      <c r="E58" s="9">
        <f t="shared" si="1"/>
        <v>6.882382486404101</v>
      </c>
      <c r="F58" s="9">
        <f t="shared" si="1"/>
        <v>8.557189372683501</v>
      </c>
      <c r="G58" s="9">
        <f t="shared" si="1"/>
        <v>16.669264609096263</v>
      </c>
      <c r="H58" s="9">
        <f t="shared" si="1"/>
        <v>3.207592919740899</v>
      </c>
      <c r="I58" s="9">
        <f t="shared" si="1"/>
        <v>8.710900966434584</v>
      </c>
      <c r="J58" s="27">
        <f t="shared" si="1"/>
        <v>100</v>
      </c>
    </row>
    <row r="59" spans="2:10" ht="15">
      <c r="B59" s="16" t="s">
        <v>32</v>
      </c>
      <c r="C59" s="24">
        <f aca="true" t="shared" si="2" ref="C59:J63">+C27/$J27*100</f>
        <v>1.5689741271105233</v>
      </c>
      <c r="D59" s="24">
        <f t="shared" si="2"/>
        <v>56.83735305629411</v>
      </c>
      <c r="E59" s="24">
        <f t="shared" si="2"/>
        <v>11.916780262642895</v>
      </c>
      <c r="F59" s="24">
        <f t="shared" si="2"/>
        <v>6.477669955326413</v>
      </c>
      <c r="G59" s="24">
        <f t="shared" si="2"/>
        <v>13.051840254814895</v>
      </c>
      <c r="H59" s="24">
        <f t="shared" si="2"/>
        <v>2.87004170434454</v>
      </c>
      <c r="I59" s="24">
        <f t="shared" si="2"/>
        <v>7.277340639466616</v>
      </c>
      <c r="J59" s="28">
        <f t="shared" si="2"/>
        <v>100</v>
      </c>
    </row>
    <row r="60" spans="2:10" ht="15">
      <c r="B60" s="12" t="s">
        <v>33</v>
      </c>
      <c r="C60" s="9">
        <f t="shared" si="2"/>
        <v>2.063490357119821</v>
      </c>
      <c r="D60" s="9">
        <f t="shared" si="2"/>
        <v>59.33650104276408</v>
      </c>
      <c r="E60" s="9">
        <f t="shared" si="2"/>
        <v>6.65003977553697</v>
      </c>
      <c r="F60" s="9">
        <f t="shared" si="2"/>
        <v>7.067145406462987</v>
      </c>
      <c r="G60" s="9">
        <f t="shared" si="2"/>
        <v>13.71127260218013</v>
      </c>
      <c r="H60" s="9">
        <f t="shared" si="2"/>
        <v>2.942314721248737</v>
      </c>
      <c r="I60" s="9">
        <f t="shared" si="2"/>
        <v>8.229236094687279</v>
      </c>
      <c r="J60" s="27">
        <f t="shared" si="2"/>
        <v>100</v>
      </c>
    </row>
    <row r="61" spans="2:10" ht="15">
      <c r="B61" s="16" t="s">
        <v>34</v>
      </c>
      <c r="C61" s="24">
        <f t="shared" si="2"/>
        <v>1.7196336666601437</v>
      </c>
      <c r="D61" s="24">
        <f t="shared" si="2"/>
        <v>50.43687990450285</v>
      </c>
      <c r="E61" s="24">
        <f t="shared" si="2"/>
        <v>7.752783702862957</v>
      </c>
      <c r="F61" s="24">
        <f t="shared" si="2"/>
        <v>10.421518169898828</v>
      </c>
      <c r="G61" s="24">
        <f t="shared" si="2"/>
        <v>17.39007064441009</v>
      </c>
      <c r="H61" s="24">
        <f t="shared" si="2"/>
        <v>3.4989530537562867</v>
      </c>
      <c r="I61" s="24">
        <f t="shared" si="2"/>
        <v>8.780160857908847</v>
      </c>
      <c r="J61" s="28">
        <f t="shared" si="2"/>
        <v>100</v>
      </c>
    </row>
    <row r="62" spans="2:10" ht="15">
      <c r="B62" s="12" t="s">
        <v>35</v>
      </c>
      <c r="C62" s="9">
        <f t="shared" si="2"/>
        <v>3.3682005960805976</v>
      </c>
      <c r="D62" s="9">
        <f t="shared" si="2"/>
        <v>32.34657829023831</v>
      </c>
      <c r="E62" s="9">
        <f t="shared" si="2"/>
        <v>10.503906744456335</v>
      </c>
      <c r="F62" s="9">
        <f t="shared" si="2"/>
        <v>9.002773270733364</v>
      </c>
      <c r="G62" s="9">
        <f t="shared" si="2"/>
        <v>31.105510868689656</v>
      </c>
      <c r="H62" s="9">
        <f t="shared" si="2"/>
        <v>2.823327694733087</v>
      </c>
      <c r="I62" s="9">
        <f t="shared" si="2"/>
        <v>10.84970253506864</v>
      </c>
      <c r="J62" s="27">
        <f t="shared" si="2"/>
        <v>100</v>
      </c>
    </row>
    <row r="63" spans="2:10" s="23" customFormat="1" ht="15">
      <c r="B63" s="19" t="s">
        <v>36</v>
      </c>
      <c r="C63" s="29">
        <f t="shared" si="2"/>
        <v>1.6125333083276678</v>
      </c>
      <c r="D63" s="29">
        <f t="shared" si="2"/>
        <v>59.43731392268561</v>
      </c>
      <c r="E63" s="29">
        <f t="shared" si="2"/>
        <v>7.196650022270671</v>
      </c>
      <c r="F63" s="29">
        <f t="shared" si="2"/>
        <v>7.1403872752420465</v>
      </c>
      <c r="G63" s="29">
        <f t="shared" si="2"/>
        <v>13.830692109931157</v>
      </c>
      <c r="H63" s="29">
        <f t="shared" si="2"/>
        <v>3.094021301701167</v>
      </c>
      <c r="I63" s="29">
        <f t="shared" si="2"/>
        <v>7.688402059841683</v>
      </c>
      <c r="J63" s="30">
        <f t="shared" si="2"/>
        <v>100</v>
      </c>
    </row>
    <row r="64" ht="12.75">
      <c r="B64" s="47" t="s">
        <v>43</v>
      </c>
    </row>
    <row r="66" spans="2:8" ht="36.75" customHeight="1">
      <c r="B66" s="53" t="s">
        <v>37</v>
      </c>
      <c r="C66" s="53"/>
      <c r="D66" s="53"/>
      <c r="E66" s="53"/>
      <c r="F66" s="53"/>
      <c r="G66" s="53"/>
      <c r="H66" s="53"/>
    </row>
    <row r="67" spans="2:8" ht="18" customHeight="1">
      <c r="B67" s="52" t="s">
        <v>44</v>
      </c>
      <c r="C67" s="52"/>
      <c r="D67" s="52"/>
      <c r="E67" s="52"/>
      <c r="F67" s="52"/>
      <c r="G67" s="52"/>
      <c r="H67" s="52"/>
    </row>
    <row r="68" spans="2:7" ht="12.75" customHeight="1">
      <c r="B68" s="10"/>
      <c r="C68" s="10"/>
      <c r="D68" s="10"/>
      <c r="E68" s="10"/>
      <c r="F68" s="10"/>
      <c r="G68" s="10"/>
    </row>
    <row r="69" spans="2:8" ht="3.75" customHeight="1">
      <c r="B69" s="51"/>
      <c r="C69" s="51"/>
      <c r="D69" s="51"/>
      <c r="E69" s="51"/>
      <c r="F69" s="51"/>
      <c r="G69" s="51"/>
      <c r="H69" s="51"/>
    </row>
    <row r="70" spans="2:8" ht="30">
      <c r="B70" s="37" t="s">
        <v>38</v>
      </c>
      <c r="C70" s="35" t="s">
        <v>47</v>
      </c>
      <c r="D70" s="35" t="s">
        <v>48</v>
      </c>
      <c r="E70" s="35" t="s">
        <v>49</v>
      </c>
      <c r="F70" s="35" t="s">
        <v>10</v>
      </c>
      <c r="G70" s="35" t="s">
        <v>39</v>
      </c>
      <c r="H70" s="36" t="s">
        <v>46</v>
      </c>
    </row>
    <row r="71" spans="2:8" ht="15">
      <c r="B71" s="13" t="s">
        <v>13</v>
      </c>
      <c r="C71" s="38">
        <f aca="true" t="shared" si="3" ref="C71:C95">+J7/N7*100</f>
        <v>96.41895705083712</v>
      </c>
      <c r="D71" s="38">
        <f aca="true" t="shared" si="4" ref="D71:D95">+K7/N7*100</f>
        <v>2.8730077387632247</v>
      </c>
      <c r="E71" s="38">
        <f aca="true" t="shared" si="5" ref="E71:E95">+L7/N7*100</f>
        <v>0.6425184387547921</v>
      </c>
      <c r="F71" s="38">
        <f aca="true" t="shared" si="6" ref="F71:F95">+M7/N7*100</f>
        <v>0.06551677164486017</v>
      </c>
      <c r="G71" s="38">
        <f>SUM(C71:F71)</f>
        <v>100</v>
      </c>
      <c r="H71" s="39">
        <f>+N7/O7*100</f>
        <v>82.45648755335424</v>
      </c>
    </row>
    <row r="72" spans="2:8" s="7" customFormat="1" ht="15">
      <c r="B72" s="31" t="s">
        <v>14</v>
      </c>
      <c r="C72" s="40">
        <f t="shared" si="3"/>
        <v>96.91863060692215</v>
      </c>
      <c r="D72" s="40">
        <f t="shared" si="4"/>
        <v>2.453535092459879</v>
      </c>
      <c r="E72" s="40">
        <f t="shared" si="5"/>
        <v>0.5526445640170117</v>
      </c>
      <c r="F72" s="40">
        <f t="shared" si="6"/>
        <v>0.07518973660095397</v>
      </c>
      <c r="G72" s="40">
        <f aca="true" t="shared" si="7" ref="G72:G95">SUM(C72:F72)</f>
        <v>99.99999999999999</v>
      </c>
      <c r="H72" s="41">
        <f aca="true" t="shared" si="8" ref="H72:H95">+N8/O8*100</f>
        <v>80.16840281048091</v>
      </c>
    </row>
    <row r="73" spans="2:8" ht="15">
      <c r="B73" s="16" t="s">
        <v>15</v>
      </c>
      <c r="C73" s="42">
        <f t="shared" si="3"/>
        <v>96.10449456077504</v>
      </c>
      <c r="D73" s="42">
        <f t="shared" si="4"/>
        <v>3.3743492404834137</v>
      </c>
      <c r="E73" s="42">
        <f t="shared" si="5"/>
        <v>0.4915325832341308</v>
      </c>
      <c r="F73" s="42">
        <f t="shared" si="6"/>
        <v>0.02962361550741413</v>
      </c>
      <c r="G73" s="42">
        <f t="shared" si="7"/>
        <v>100</v>
      </c>
      <c r="H73" s="43">
        <f t="shared" si="8"/>
        <v>84.08808890078005</v>
      </c>
    </row>
    <row r="74" spans="2:8" ht="15">
      <c r="B74" s="31" t="s">
        <v>16</v>
      </c>
      <c r="C74" s="40">
        <f t="shared" si="3"/>
        <v>96.47308084181832</v>
      </c>
      <c r="D74" s="40">
        <f t="shared" si="4"/>
        <v>2.5694486616330305</v>
      </c>
      <c r="E74" s="40">
        <f t="shared" si="5"/>
        <v>0.8650297227451537</v>
      </c>
      <c r="F74" s="40">
        <f t="shared" si="6"/>
        <v>0.09244077380349926</v>
      </c>
      <c r="G74" s="40">
        <f t="shared" si="7"/>
        <v>100</v>
      </c>
      <c r="H74" s="41">
        <f t="shared" si="8"/>
        <v>81.62441412811799</v>
      </c>
    </row>
    <row r="75" spans="2:8" ht="15">
      <c r="B75" s="16" t="s">
        <v>17</v>
      </c>
      <c r="C75" s="42">
        <f t="shared" si="3"/>
        <v>96.02053419793114</v>
      </c>
      <c r="D75" s="42">
        <f t="shared" si="4"/>
        <v>3.30142555709948</v>
      </c>
      <c r="E75" s="42">
        <f t="shared" si="5"/>
        <v>0.6214296742318974</v>
      </c>
      <c r="F75" s="42">
        <f t="shared" si="6"/>
        <v>0.056610570737481346</v>
      </c>
      <c r="G75" s="42">
        <f t="shared" si="7"/>
        <v>99.99999999999999</v>
      </c>
      <c r="H75" s="43">
        <f t="shared" si="8"/>
        <v>82.24848940200425</v>
      </c>
    </row>
    <row r="76" spans="2:8" ht="15">
      <c r="B76" s="31" t="s">
        <v>18</v>
      </c>
      <c r="C76" s="40">
        <f t="shared" si="3"/>
        <v>95.28106416425896</v>
      </c>
      <c r="D76" s="40">
        <f t="shared" si="4"/>
        <v>3.887257046434598</v>
      </c>
      <c r="E76" s="40">
        <f t="shared" si="5"/>
        <v>0.7557219981443468</v>
      </c>
      <c r="F76" s="40">
        <f t="shared" si="6"/>
        <v>0.07595679116209082</v>
      </c>
      <c r="G76" s="40">
        <f t="shared" si="7"/>
        <v>100</v>
      </c>
      <c r="H76" s="41">
        <f t="shared" si="8"/>
        <v>81.61629398862937</v>
      </c>
    </row>
    <row r="77" spans="2:8" ht="15">
      <c r="B77" s="16" t="s">
        <v>19</v>
      </c>
      <c r="C77" s="42">
        <f t="shared" si="3"/>
        <v>96.46730260055855</v>
      </c>
      <c r="D77" s="42">
        <f t="shared" si="4"/>
        <v>2.790976025534076</v>
      </c>
      <c r="E77" s="42">
        <f t="shared" si="5"/>
        <v>0.6981973813064452</v>
      </c>
      <c r="F77" s="42">
        <f t="shared" si="6"/>
        <v>0.04352399260092126</v>
      </c>
      <c r="G77" s="42">
        <f t="shared" si="7"/>
        <v>100</v>
      </c>
      <c r="H77" s="43">
        <f t="shared" si="8"/>
        <v>81.83855503940397</v>
      </c>
    </row>
    <row r="78" spans="2:8" ht="15">
      <c r="B78" s="31" t="s">
        <v>20</v>
      </c>
      <c r="C78" s="40">
        <f t="shared" si="3"/>
        <v>96.86500507059833</v>
      </c>
      <c r="D78" s="40">
        <f t="shared" si="4"/>
        <v>2.5567516967002106</v>
      </c>
      <c r="E78" s="40">
        <f t="shared" si="5"/>
        <v>0.5392386301583587</v>
      </c>
      <c r="F78" s="40">
        <f t="shared" si="6"/>
        <v>0.039004602543100085</v>
      </c>
      <c r="G78" s="40">
        <f t="shared" si="7"/>
        <v>100.00000000000001</v>
      </c>
      <c r="H78" s="41">
        <f t="shared" si="8"/>
        <v>81.52246494324143</v>
      </c>
    </row>
    <row r="79" spans="2:8" ht="15">
      <c r="B79" s="16" t="s">
        <v>42</v>
      </c>
      <c r="C79" s="42">
        <f t="shared" si="3"/>
        <v>95.00312837722541</v>
      </c>
      <c r="D79" s="42">
        <f t="shared" si="4"/>
        <v>4.080399294693135</v>
      </c>
      <c r="E79" s="42">
        <f t="shared" si="5"/>
        <v>0.8674136852283715</v>
      </c>
      <c r="F79" s="42">
        <f t="shared" si="6"/>
        <v>0.04905864285308002</v>
      </c>
      <c r="G79" s="42">
        <f t="shared" si="7"/>
        <v>100</v>
      </c>
      <c r="H79" s="43">
        <f t="shared" si="8"/>
        <v>80.49585925472307</v>
      </c>
    </row>
    <row r="80" spans="2:8" ht="15">
      <c r="B80" s="31" t="s">
        <v>21</v>
      </c>
      <c r="C80" s="40">
        <f t="shared" si="3"/>
        <v>96.40297471436014</v>
      </c>
      <c r="D80" s="40">
        <f t="shared" si="4"/>
        <v>3.0966498266074827</v>
      </c>
      <c r="E80" s="40">
        <f t="shared" si="5"/>
        <v>0.5003754590323803</v>
      </c>
      <c r="F80" s="40">
        <f t="shared" si="6"/>
        <v>0.02725449308772114</v>
      </c>
      <c r="G80" s="40">
        <f t="shared" si="7"/>
        <v>100.02725449308774</v>
      </c>
      <c r="H80" s="41">
        <f t="shared" si="8"/>
        <v>83.14834180391527</v>
      </c>
    </row>
    <row r="81" spans="2:8" ht="15">
      <c r="B81" s="16" t="s">
        <v>22</v>
      </c>
      <c r="C81" s="42">
        <f t="shared" si="3"/>
        <v>96.49629104133233</v>
      </c>
      <c r="D81" s="42">
        <f t="shared" si="4"/>
        <v>2.940305395036814</v>
      </c>
      <c r="E81" s="42">
        <f t="shared" si="5"/>
        <v>0.524833148516761</v>
      </c>
      <c r="F81" s="42">
        <f t="shared" si="6"/>
        <v>0.03857041511409266</v>
      </c>
      <c r="G81" s="42">
        <f t="shared" si="7"/>
        <v>100</v>
      </c>
      <c r="H81" s="43">
        <f t="shared" si="8"/>
        <v>80.43088070731356</v>
      </c>
    </row>
    <row r="82" spans="2:8" ht="15">
      <c r="B82" s="31" t="s">
        <v>23</v>
      </c>
      <c r="C82" s="40">
        <f t="shared" si="3"/>
        <v>96.66591345610665</v>
      </c>
      <c r="D82" s="40">
        <f t="shared" si="4"/>
        <v>2.4649757089594395</v>
      </c>
      <c r="E82" s="40">
        <f t="shared" si="5"/>
        <v>0.8066885097729071</v>
      </c>
      <c r="F82" s="40">
        <f t="shared" si="6"/>
        <v>0.06242232516099876</v>
      </c>
      <c r="G82" s="40">
        <f t="shared" si="7"/>
        <v>100</v>
      </c>
      <c r="H82" s="41">
        <f t="shared" si="8"/>
        <v>82.00818599393578</v>
      </c>
    </row>
    <row r="83" spans="2:8" ht="15">
      <c r="B83" s="16" t="s">
        <v>24</v>
      </c>
      <c r="C83" s="42">
        <f t="shared" si="3"/>
        <v>95.34238964043135</v>
      </c>
      <c r="D83" s="42">
        <f t="shared" si="4"/>
        <v>4.0957489029244005</v>
      </c>
      <c r="E83" s="42">
        <f t="shared" si="5"/>
        <v>0.4575400560160564</v>
      </c>
      <c r="F83" s="42">
        <f t="shared" si="6"/>
        <v>0.10432140062819625</v>
      </c>
      <c r="G83" s="42">
        <f t="shared" si="7"/>
        <v>100</v>
      </c>
      <c r="H83" s="43">
        <f t="shared" si="8"/>
        <v>81.76739744190036</v>
      </c>
    </row>
    <row r="84" spans="2:8" ht="15">
      <c r="B84" s="31" t="s">
        <v>25</v>
      </c>
      <c r="C84" s="40">
        <f t="shared" si="3"/>
        <v>95.93848594531052</v>
      </c>
      <c r="D84" s="40">
        <f t="shared" si="4"/>
        <v>3.6902715894108358</v>
      </c>
      <c r="E84" s="40">
        <f t="shared" si="5"/>
        <v>0.36195247095983507</v>
      </c>
      <c r="F84" s="40">
        <f t="shared" si="6"/>
        <v>0.009289994318811168</v>
      </c>
      <c r="G84" s="40">
        <f t="shared" si="7"/>
        <v>100</v>
      </c>
      <c r="H84" s="41">
        <f t="shared" si="8"/>
        <v>82.22092958350594</v>
      </c>
    </row>
    <row r="85" spans="2:8" ht="15">
      <c r="B85" s="16" t="s">
        <v>26</v>
      </c>
      <c r="C85" s="42">
        <f t="shared" si="3"/>
        <v>95.3242442098445</v>
      </c>
      <c r="D85" s="42">
        <f t="shared" si="4"/>
        <v>3.989798351003297</v>
      </c>
      <c r="E85" s="42">
        <f t="shared" si="5"/>
        <v>0.6135383259040019</v>
      </c>
      <c r="F85" s="42">
        <f t="shared" si="6"/>
        <v>0.07241911324819963</v>
      </c>
      <c r="G85" s="42">
        <f t="shared" si="7"/>
        <v>100</v>
      </c>
      <c r="H85" s="43">
        <f t="shared" si="8"/>
        <v>80.69143240839882</v>
      </c>
    </row>
    <row r="86" spans="2:8" ht="15">
      <c r="B86" s="31" t="s">
        <v>27</v>
      </c>
      <c r="C86" s="40">
        <f t="shared" si="3"/>
        <v>96.4690794956113</v>
      </c>
      <c r="D86" s="40">
        <f t="shared" si="4"/>
        <v>2.7894072384868336</v>
      </c>
      <c r="E86" s="40">
        <f t="shared" si="5"/>
        <v>0.7050863019645611</v>
      </c>
      <c r="F86" s="40">
        <f t="shared" si="6"/>
        <v>0.0364269639373057</v>
      </c>
      <c r="G86" s="40">
        <f t="shared" si="7"/>
        <v>99.99999999999999</v>
      </c>
      <c r="H86" s="41">
        <f t="shared" si="8"/>
        <v>80.2666730751515</v>
      </c>
    </row>
    <row r="87" spans="2:8" ht="15">
      <c r="B87" s="16" t="s">
        <v>28</v>
      </c>
      <c r="C87" s="42">
        <f t="shared" si="3"/>
        <v>96.64512922465208</v>
      </c>
      <c r="D87" s="42">
        <f t="shared" si="4"/>
        <v>2.7480180644527894</v>
      </c>
      <c r="E87" s="42">
        <f t="shared" si="5"/>
        <v>0.5365952433546867</v>
      </c>
      <c r="F87" s="42">
        <f t="shared" si="6"/>
        <v>0.0702574675404364</v>
      </c>
      <c r="G87" s="42">
        <f t="shared" si="7"/>
        <v>100</v>
      </c>
      <c r="H87" s="43">
        <f t="shared" si="8"/>
        <v>80.13098504292415</v>
      </c>
    </row>
    <row r="88" spans="2:8" ht="15">
      <c r="B88" s="31" t="s">
        <v>29</v>
      </c>
      <c r="C88" s="40">
        <f t="shared" si="3"/>
        <v>94.57270755654321</v>
      </c>
      <c r="D88" s="40">
        <f t="shared" si="4"/>
        <v>4.936913067168086</v>
      </c>
      <c r="E88" s="40">
        <f t="shared" si="5"/>
        <v>0.3995683806796936</v>
      </c>
      <c r="F88" s="40">
        <f t="shared" si="6"/>
        <v>0.09081099560902127</v>
      </c>
      <c r="G88" s="40">
        <f t="shared" si="7"/>
        <v>100.00000000000001</v>
      </c>
      <c r="H88" s="41">
        <f t="shared" si="8"/>
        <v>78.25712541908082</v>
      </c>
    </row>
    <row r="89" spans="2:8" ht="15">
      <c r="B89" s="16" t="s">
        <v>30</v>
      </c>
      <c r="C89" s="42">
        <f t="shared" si="3"/>
        <v>96.27824589701596</v>
      </c>
      <c r="D89" s="42">
        <f t="shared" si="4"/>
        <v>2.89299338475773</v>
      </c>
      <c r="E89" s="42">
        <f t="shared" si="5"/>
        <v>0.7728502936534247</v>
      </c>
      <c r="F89" s="42">
        <f t="shared" si="6"/>
        <v>0.05591042457287899</v>
      </c>
      <c r="G89" s="42">
        <f t="shared" si="7"/>
        <v>100</v>
      </c>
      <c r="H89" s="43">
        <f t="shared" si="8"/>
        <v>78.62817260858064</v>
      </c>
    </row>
    <row r="90" spans="2:8" ht="15">
      <c r="B90" s="31" t="s">
        <v>31</v>
      </c>
      <c r="C90" s="40">
        <f t="shared" si="3"/>
        <v>96.69210769804022</v>
      </c>
      <c r="D90" s="40">
        <f t="shared" si="4"/>
        <v>2.28759948587625</v>
      </c>
      <c r="E90" s="40">
        <f t="shared" si="5"/>
        <v>0.9189752693079006</v>
      </c>
      <c r="F90" s="40">
        <f t="shared" si="6"/>
        <v>0.10131754677563187</v>
      </c>
      <c r="G90" s="40">
        <f t="shared" si="7"/>
        <v>100.00000000000001</v>
      </c>
      <c r="H90" s="41">
        <f t="shared" si="8"/>
        <v>78.73997837438684</v>
      </c>
    </row>
    <row r="91" spans="2:8" ht="15">
      <c r="B91" s="16" t="s">
        <v>32</v>
      </c>
      <c r="C91" s="42">
        <f t="shared" si="3"/>
        <v>95.90892322030717</v>
      </c>
      <c r="D91" s="42">
        <f t="shared" si="4"/>
        <v>3.3377128544337795</v>
      </c>
      <c r="E91" s="42">
        <f t="shared" si="5"/>
        <v>0.6679309028069925</v>
      </c>
      <c r="F91" s="42">
        <f t="shared" si="6"/>
        <v>0.0854330224520572</v>
      </c>
      <c r="G91" s="42">
        <f t="shared" si="7"/>
        <v>99.99999999999999</v>
      </c>
      <c r="H91" s="43">
        <f t="shared" si="8"/>
        <v>80.28256102757022</v>
      </c>
    </row>
    <row r="92" spans="2:8" ht="15">
      <c r="B92" s="31" t="s">
        <v>33</v>
      </c>
      <c r="C92" s="40">
        <f t="shared" si="3"/>
        <v>95.50072121924552</v>
      </c>
      <c r="D92" s="40">
        <f t="shared" si="4"/>
        <v>3.963882572160424</v>
      </c>
      <c r="E92" s="40">
        <f t="shared" si="5"/>
        <v>0.49895025383837505</v>
      </c>
      <c r="F92" s="40">
        <f t="shared" si="6"/>
        <v>0.036445954755683775</v>
      </c>
      <c r="G92" s="40">
        <f t="shared" si="7"/>
        <v>100</v>
      </c>
      <c r="H92" s="41">
        <f t="shared" si="8"/>
        <v>81.40649550362718</v>
      </c>
    </row>
    <row r="93" spans="2:8" ht="15">
      <c r="B93" s="16" t="s">
        <v>34</v>
      </c>
      <c r="C93" s="42">
        <f t="shared" si="3"/>
        <v>96.94560907590446</v>
      </c>
      <c r="D93" s="42">
        <f t="shared" si="4"/>
        <v>2.426438504297016</v>
      </c>
      <c r="E93" s="42">
        <f t="shared" si="5"/>
        <v>0.5938039498396919</v>
      </c>
      <c r="F93" s="42">
        <f t="shared" si="6"/>
        <v>0.03414846995883212</v>
      </c>
      <c r="G93" s="42">
        <f t="shared" si="7"/>
        <v>100</v>
      </c>
      <c r="H93" s="43">
        <f t="shared" si="8"/>
        <v>81.0483343968387</v>
      </c>
    </row>
    <row r="94" spans="2:8" ht="15">
      <c r="B94" s="31" t="s">
        <v>35</v>
      </c>
      <c r="C94" s="40">
        <f t="shared" si="3"/>
        <v>96.68504291809681</v>
      </c>
      <c r="D94" s="40">
        <f t="shared" si="4"/>
        <v>2.6535232892562903</v>
      </c>
      <c r="E94" s="40">
        <f t="shared" si="5"/>
        <v>0.6135924922536033</v>
      </c>
      <c r="F94" s="40">
        <f t="shared" si="6"/>
        <v>0.04784130039329999</v>
      </c>
      <c r="G94" s="40">
        <f t="shared" si="7"/>
        <v>100</v>
      </c>
      <c r="H94" s="41">
        <f t="shared" si="8"/>
        <v>78.74376878126562</v>
      </c>
    </row>
    <row r="95" spans="2:8" s="23" customFormat="1" ht="14.25" customHeight="1">
      <c r="B95" s="32" t="s">
        <v>36</v>
      </c>
      <c r="C95" s="44">
        <f t="shared" si="3"/>
        <v>96.23493262404146</v>
      </c>
      <c r="D95" s="44">
        <f t="shared" si="4"/>
        <v>3.0996738550899887</v>
      </c>
      <c r="E95" s="44">
        <f t="shared" si="5"/>
        <v>0.6142759274675378</v>
      </c>
      <c r="F95" s="44">
        <f t="shared" si="6"/>
        <v>0.05472722118069421</v>
      </c>
      <c r="G95" s="44">
        <f t="shared" si="7"/>
        <v>100.00360962777968</v>
      </c>
      <c r="H95" s="45">
        <f t="shared" si="8"/>
        <v>81.20078857356056</v>
      </c>
    </row>
    <row r="97" spans="1:2" ht="12.75">
      <c r="A97" s="34"/>
      <c r="B97" s="48" t="s">
        <v>40</v>
      </c>
    </row>
    <row r="98" spans="1:9" ht="18" customHeight="1">
      <c r="A98" s="33"/>
      <c r="B98" s="49" t="s">
        <v>51</v>
      </c>
      <c r="C98" s="49"/>
      <c r="D98" s="49"/>
      <c r="E98" s="49"/>
      <c r="F98" s="49"/>
      <c r="G98" s="49"/>
      <c r="H98" s="49"/>
      <c r="I98" s="7"/>
    </row>
    <row r="99" spans="1:9" ht="32.25" customHeight="1">
      <c r="A99" s="33"/>
      <c r="B99" s="49" t="s">
        <v>52</v>
      </c>
      <c r="C99" s="49"/>
      <c r="D99" s="49"/>
      <c r="E99" s="49"/>
      <c r="F99" s="49"/>
      <c r="G99" s="49"/>
      <c r="H99" s="49"/>
      <c r="I99" s="7"/>
    </row>
    <row r="100" spans="1:9" ht="44.25" customHeight="1">
      <c r="A100" s="33"/>
      <c r="B100" s="49" t="s">
        <v>53</v>
      </c>
      <c r="C100" s="49"/>
      <c r="D100" s="49"/>
      <c r="E100" s="49"/>
      <c r="F100" s="49"/>
      <c r="G100" s="49"/>
      <c r="H100" s="49"/>
      <c r="I100" s="7"/>
    </row>
    <row r="101" spans="1:9" ht="25.5" customHeight="1">
      <c r="A101" s="33"/>
      <c r="B101" s="49" t="s">
        <v>54</v>
      </c>
      <c r="C101" s="49"/>
      <c r="D101" s="49"/>
      <c r="E101" s="49"/>
      <c r="F101" s="49"/>
      <c r="G101" s="49"/>
      <c r="H101" s="49"/>
      <c r="I101" s="7"/>
    </row>
    <row r="103" spans="1:9" ht="12.75">
      <c r="A103" s="7"/>
      <c r="B103" s="47" t="s">
        <v>50</v>
      </c>
      <c r="C103" s="7"/>
      <c r="D103" s="7"/>
      <c r="E103" s="7"/>
      <c r="F103" s="7"/>
      <c r="G103" s="7"/>
      <c r="H103" s="7"/>
      <c r="I103" s="7"/>
    </row>
    <row r="104" spans="1:9" ht="12.75">
      <c r="A104" s="33"/>
      <c r="B104" s="50"/>
      <c r="C104" s="50"/>
      <c r="D104" s="50"/>
      <c r="E104" s="50"/>
      <c r="F104" s="50"/>
      <c r="G104" s="50"/>
      <c r="H104" s="50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2.7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2.7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2.75">
      <c r="A210" s="7"/>
      <c r="B210" s="7"/>
      <c r="C210" s="7"/>
      <c r="D210" s="7"/>
      <c r="E210" s="7"/>
      <c r="F210" s="7"/>
      <c r="G210" s="7"/>
      <c r="H210" s="7"/>
      <c r="I210" s="7"/>
    </row>
  </sheetData>
  <sheetProtection/>
  <mergeCells count="16">
    <mergeCell ref="B35:J35"/>
    <mergeCell ref="B67:H67"/>
    <mergeCell ref="B66:H66"/>
    <mergeCell ref="B34:J34"/>
    <mergeCell ref="B2:N2"/>
    <mergeCell ref="B3:N3"/>
    <mergeCell ref="B5:G5"/>
    <mergeCell ref="H5:J5"/>
    <mergeCell ref="K5:N5"/>
    <mergeCell ref="B101:H101"/>
    <mergeCell ref="B104:H104"/>
    <mergeCell ref="B37:J37"/>
    <mergeCell ref="B69:H69"/>
    <mergeCell ref="B99:H99"/>
    <mergeCell ref="B100:H100"/>
    <mergeCell ref="B98:H98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cp:lastPrinted>2020-05-08T19:31:38Z</cp:lastPrinted>
  <dcterms:created xsi:type="dcterms:W3CDTF">2014-04-19T17:16:35Z</dcterms:created>
  <dcterms:modified xsi:type="dcterms:W3CDTF">2020-05-08T19:31:46Z</dcterms:modified>
  <cp:category/>
  <cp:version/>
  <cp:contentType/>
  <cp:contentStatus/>
</cp:coreProperties>
</file>