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9040" windowHeight="15720" activeTab="0"/>
  </bookViews>
  <sheets>
    <sheet name="Table 2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<sst xmlns="http://schemas.openxmlformats.org/spreadsheetml/2006/main" count="232" uniqueCount="91">
  <si>
    <t>Nuevos inscriptos de títulos de pregrado y grado y tasa promedio de crecimiento anual según institución. Universidades Nacionales de gestión estatal del Conurbano Bonaerense. Período 2003 - 2020</t>
  </si>
  <si>
    <t>Institución</t>
  </si>
  <si>
    <t>Nuevos inscriptos</t>
  </si>
  <si>
    <t>Tasa promedio crecimiento anual</t>
  </si>
  <si>
    <t>-</t>
  </si>
  <si>
    <t>Hurlingham</t>
  </si>
  <si>
    <t>Total</t>
  </si>
  <si>
    <t>Notas:</t>
  </si>
  <si>
    <t>(1) Sin información de la Universidad para el año 2013. Se repiten datos de 2012.</t>
  </si>
  <si>
    <r>
      <rPr>
        <sz val="9"/>
        <color indexed="8"/>
        <rFont val="Calibri"/>
        <family val="2"/>
      </rPr>
      <t>Estudiantes: Es la suma de los nuevos inscriptos más los reinscriptos pertenecientes a una oferta académica en un año determinado.</t>
    </r>
  </si>
  <si>
    <t>Tasa Promedio de Crecimiento Anual (TPCA): Indica el aumento o disminución de la cantidad de egresados, expresado como porcentaje promedio de crecimiento interanual en el período considerado.</t>
  </si>
  <si>
    <t>Su fórmula es:</t>
  </si>
  <si>
    <t>Donde:</t>
  </si>
  <si>
    <r>
      <rPr>
        <sz val="9"/>
        <color indexed="8"/>
        <rFont val="Calibri"/>
        <family val="2"/>
      </rPr>
      <t>TPCA</t>
    </r>
    <r>
      <rPr>
        <sz val="8"/>
        <color indexed="8"/>
        <rFont val="Calibri"/>
        <family val="2"/>
      </rPr>
      <t>[TI . TF]:</t>
    </r>
    <r>
      <rPr>
        <sz val="9"/>
        <color indexed="8"/>
        <rFont val="Calibri"/>
        <family val="2"/>
      </rPr>
      <t xml:space="preserve"> Tasa Promedio de Crecimiento Anual en el período comprendido entre el</t>
    </r>
  </si>
  <si>
    <t>año inicial y el año informado</t>
  </si>
  <si>
    <t>TF: Año informado o final</t>
  </si>
  <si>
    <t>TI : Año base o inicial</t>
  </si>
  <si>
    <t>T = TF - TI</t>
  </si>
  <si>
    <r>
      <rPr>
        <sz val="9"/>
        <color indexed="8"/>
        <rFont val="Calibri"/>
        <family val="2"/>
      </rPr>
      <t>PE</t>
    </r>
    <r>
      <rPr>
        <sz val="8"/>
        <color indexed="8"/>
        <rFont val="Calibri"/>
        <family val="2"/>
      </rPr>
      <t>TF</t>
    </r>
    <r>
      <rPr>
        <sz val="9"/>
        <color indexed="8"/>
        <rFont val="Calibri"/>
        <family val="2"/>
      </rPr>
      <t xml:space="preserve"> : Población Estudiantil del año informado.</t>
    </r>
  </si>
  <si>
    <r>
      <rPr>
        <sz val="9"/>
        <color indexed="8"/>
        <rFont val="Calibri"/>
        <family val="2"/>
      </rPr>
      <t>PE</t>
    </r>
    <r>
      <rPr>
        <sz val="8"/>
        <color indexed="8"/>
        <rFont val="Calibri"/>
        <family val="2"/>
      </rPr>
      <t>TI</t>
    </r>
    <r>
      <rPr>
        <sz val="9"/>
        <color indexed="8"/>
        <rFont val="Calibri"/>
        <family val="2"/>
      </rPr>
      <t>: Población Estudiantil del año base.</t>
    </r>
  </si>
  <si>
    <r>
      <rPr>
        <b/>
        <sz val="9"/>
        <color indexed="8"/>
        <rFont val="Calibri"/>
        <family val="2"/>
      </rPr>
      <t>Fuente:</t>
    </r>
    <r>
      <rPr>
        <sz val="9"/>
        <color indexed="8"/>
        <rFont val="Calibri"/>
        <family val="2"/>
      </rPr>
      <t xml:space="preserve"> Anuarios de la Secretaría de Políticas Universitarias. En: https://www.argentina.gob.ar/educacion/universidades/informacion/publicaciones/anuarios . Y Sistema de consulta de estadísticas universitarias argentinas. Departamento de Información Universitaria de la Dirección Nacional de Presupuesto e Información Universitaria de la Secretaría de Políticas Universitarias. En: http://estadisticasuniversitarias.me.gov.ar</t>
    </r>
  </si>
  <si>
    <t>Alto Uruguay</t>
  </si>
  <si>
    <r>
      <rPr>
        <sz val="9"/>
        <color indexed="8"/>
        <rFont val="Arial"/>
        <family val="2"/>
      </rPr>
      <t xml:space="preserve">Artes </t>
    </r>
    <r>
      <rPr>
        <vertAlign val="superscript"/>
        <sz val="9"/>
        <color indexed="8"/>
        <rFont val="Arial"/>
        <family val="2"/>
      </rPr>
      <t>(1)</t>
    </r>
  </si>
  <si>
    <t>Arturo Jauretche</t>
  </si>
  <si>
    <t>Avellaneda</t>
  </si>
  <si>
    <t>Buenos Aires</t>
  </si>
  <si>
    <t>Catamarca</t>
  </si>
  <si>
    <t>Centro de la PBA</t>
  </si>
  <si>
    <t>Chaco Austral</t>
  </si>
  <si>
    <t>Chilecito</t>
  </si>
  <si>
    <t>Comahue</t>
  </si>
  <si>
    <t>Comechingones</t>
  </si>
  <si>
    <t>…</t>
  </si>
  <si>
    <t>Córdoba</t>
  </si>
  <si>
    <t>Cuyo</t>
  </si>
  <si>
    <r>
      <rPr>
        <sz val="9"/>
        <color indexed="8"/>
        <rFont val="Arial"/>
        <family val="2"/>
      </rPr>
      <t>Defensa</t>
    </r>
    <r>
      <rPr>
        <vertAlign val="superscript"/>
        <sz val="9"/>
        <color indexed="8"/>
        <rFont val="Arial"/>
        <family val="2"/>
      </rPr>
      <t xml:space="preserve"> (2)</t>
    </r>
  </si>
  <si>
    <t>Entre Ríos</t>
  </si>
  <si>
    <t>Formosa</t>
  </si>
  <si>
    <t>Gral. Sarmiento</t>
  </si>
  <si>
    <t>Guillermo Brown</t>
  </si>
  <si>
    <t>José C. Paz</t>
  </si>
  <si>
    <t>Jujuy</t>
  </si>
  <si>
    <t>La Matanza</t>
  </si>
  <si>
    <t>La Pampa</t>
  </si>
  <si>
    <t>La Plata</t>
  </si>
  <si>
    <t>La Rioja</t>
  </si>
  <si>
    <t>Lanús</t>
  </si>
  <si>
    <t>Litoral</t>
  </si>
  <si>
    <t>Lomas de Zamora</t>
  </si>
  <si>
    <t>Luján</t>
  </si>
  <si>
    <t>Mar del Plata</t>
  </si>
  <si>
    <t>Misiones</t>
  </si>
  <si>
    <t>Moreno</t>
  </si>
  <si>
    <t>Nordeste</t>
  </si>
  <si>
    <t>Noroeste de la PBA</t>
  </si>
  <si>
    <t>Oeste</t>
  </si>
  <si>
    <t>Patagonia Austral</t>
  </si>
  <si>
    <t>Patagonia S. J. Bosco</t>
  </si>
  <si>
    <r>
      <rPr>
        <sz val="9"/>
        <color indexed="8"/>
        <rFont val="Arial"/>
        <family val="2"/>
      </rPr>
      <t xml:space="preserve">Pedagógica </t>
    </r>
    <r>
      <rPr>
        <vertAlign val="superscript"/>
        <sz val="9"/>
        <color indexed="8"/>
        <rFont val="Arial"/>
        <family val="2"/>
      </rPr>
      <t>(3)</t>
    </r>
  </si>
  <si>
    <t>Quilmes</t>
  </si>
  <si>
    <t>Rafaela</t>
  </si>
  <si>
    <t>Río Cuarto</t>
  </si>
  <si>
    <t>Río Negro</t>
  </si>
  <si>
    <t>Rosario</t>
  </si>
  <si>
    <t>Salta</t>
  </si>
  <si>
    <t>San Antonio de Areco</t>
  </si>
  <si>
    <t>San Juan</t>
  </si>
  <si>
    <t>San Luis</t>
  </si>
  <si>
    <t>San Martín</t>
  </si>
  <si>
    <t>Santiago del Estero</t>
  </si>
  <si>
    <t>Scalabrini Ortiz</t>
  </si>
  <si>
    <t>Sur</t>
  </si>
  <si>
    <t>Tecnológica Nacional</t>
  </si>
  <si>
    <t>Tierra del Fuego</t>
  </si>
  <si>
    <t>Tres de Febrero</t>
  </si>
  <si>
    <t>Tucumán</t>
  </si>
  <si>
    <t>Villa María</t>
  </si>
  <si>
    <t>Villa Mercedes</t>
  </si>
  <si>
    <t>Universidad Nacional Arturo Jauretche</t>
  </si>
  <si>
    <t>Universidad Nacional Avellaneda</t>
  </si>
  <si>
    <t>Universidad Nacional de Gral. Sarmiento</t>
  </si>
  <si>
    <t>Universidad Nacional de Hurlingham</t>
  </si>
  <si>
    <t xml:space="preserve">Universidad Nacional de José C. Paz </t>
  </si>
  <si>
    <t>Universidad Nacional de La Matanza</t>
  </si>
  <si>
    <t>Universidad Nacional de Lanús</t>
  </si>
  <si>
    <t>Universidad Nacional de Lomas de Zamora</t>
  </si>
  <si>
    <t>Universidad Nacional de Moreno</t>
  </si>
  <si>
    <t>Universidad Nacional del Oeste</t>
  </si>
  <si>
    <t>Universidad Nacional de Quilmes</t>
  </si>
  <si>
    <t>Universidad Nacional de San Martín</t>
  </si>
  <si>
    <t>Universidad Nacional de Tres de Febrero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</si>
</sst>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</numFmts>
  <fonts count="56">
    <font>
      <sz val="10"/>
      <color rgb="FF000000"/>
      <name val="Times New Roman"/>
      <family val="0"/>
    </font>
    <font>
      <sz val="11"/>
      <color indexed="8"/>
      <name val="Times New Roman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vertAlign val="superscript"/>
      <sz val="9"/>
      <color indexed="8"/>
      <name val="Arial"/>
      <family val="2"/>
    </font>
    <font>
      <sz val="18"/>
      <color indexed="8"/>
      <name val="Times New Roman"/>
      <family val="2"/>
    </font>
    <font>
      <b/>
      <sz val="15"/>
      <color indexed="8"/>
      <name val="Times New Roman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rgb="FF0061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sz val="11"/>
      <color rgb="FF9C0006"/>
      <name val="Times New Roman"/>
      <family val="2"/>
    </font>
    <font>
      <sz val="11"/>
      <color rgb="FF9C5700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sz val="18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1"/>
      <name val="Times New Roman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Arial"/>
      <family val="2"/>
    </font>
    <font>
      <b/>
      <sz val="11"/>
      <color theme="0"/>
      <name val="Calibri"/>
      <family val="2"/>
    </font>
    <font>
      <b/>
      <sz val="14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rgb="FF3185C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/>
      <top/>
      <bottom style="thin">
        <color rgb="FF000000"/>
      </bottom>
    </border>
    <border>
      <left/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5">
    <xf numFmtId="0" fontId="0" fillId="0" borderId="0" xfId="0" applyFont="1" applyAlignment="1">
      <alignment horizontal="left" vertical="top"/>
    </xf>
    <xf numFmtId="0" fontId="46" fillId="0" borderId="0" xfId="0" applyFont="1" applyAlignment="1">
      <alignment horizontal="left" vertical="top"/>
    </xf>
    <xf numFmtId="0" fontId="0" fillId="33" borderId="0" xfId="0" applyFont="1" applyFill="1" applyBorder="1" applyAlignment="1">
      <alignment horizontal="left" vertical="top"/>
    </xf>
    <xf numFmtId="3" fontId="0" fillId="0" borderId="0" xfId="0" applyNumberFormat="1" applyFont="1" applyAlignment="1">
      <alignment horizontal="left" vertical="top"/>
    </xf>
    <xf numFmtId="0" fontId="47" fillId="34" borderId="10" xfId="0" applyFont="1" applyFill="1" applyBorder="1" applyAlignment="1">
      <alignment horizontal="right" vertical="top" wrapText="1"/>
    </xf>
    <xf numFmtId="0" fontId="47" fillId="34" borderId="11" xfId="0" applyFont="1" applyFill="1" applyBorder="1" applyAlignment="1">
      <alignment horizontal="right" vertical="top" wrapText="1"/>
    </xf>
    <xf numFmtId="3" fontId="48" fillId="34" borderId="11" xfId="0" applyNumberFormat="1" applyFont="1" applyFill="1" applyBorder="1" applyAlignment="1">
      <alignment horizontal="right" vertical="top" wrapText="1"/>
    </xf>
    <xf numFmtId="3" fontId="48" fillId="34" borderId="0" xfId="0" applyNumberFormat="1" applyFont="1" applyFill="1" applyBorder="1" applyAlignment="1">
      <alignment horizontal="right" vertical="top" wrapText="1"/>
    </xf>
    <xf numFmtId="164" fontId="48" fillId="34" borderId="12" xfId="0" applyNumberFormat="1" applyFont="1" applyFill="1" applyBorder="1" applyAlignment="1">
      <alignment horizontal="right" vertical="top" wrapText="1"/>
    </xf>
    <xf numFmtId="10" fontId="0" fillId="0" borderId="0" xfId="0" applyNumberFormat="1" applyFont="1" applyAlignment="1">
      <alignment horizontal="left" vertical="top"/>
    </xf>
    <xf numFmtId="0" fontId="47" fillId="0" borderId="13" xfId="0" applyFont="1" applyBorder="1" applyAlignment="1">
      <alignment horizontal="right" vertical="top" wrapText="1"/>
    </xf>
    <xf numFmtId="0" fontId="47" fillId="0" borderId="0" xfId="0" applyFont="1" applyAlignment="1">
      <alignment horizontal="right" vertical="top" wrapText="1"/>
    </xf>
    <xf numFmtId="1" fontId="48" fillId="0" borderId="0" xfId="0" applyNumberFormat="1" applyFont="1" applyAlignment="1">
      <alignment horizontal="right" vertical="top" wrapText="1"/>
    </xf>
    <xf numFmtId="3" fontId="48" fillId="0" borderId="0" xfId="0" applyNumberFormat="1" applyFont="1" applyAlignment="1">
      <alignment horizontal="right" vertical="top" wrapText="1"/>
    </xf>
    <xf numFmtId="164" fontId="48" fillId="0" borderId="14" xfId="0" applyNumberFormat="1" applyFont="1" applyBorder="1" applyAlignment="1">
      <alignment horizontal="right" vertical="top" wrapText="1"/>
    </xf>
    <xf numFmtId="3" fontId="48" fillId="34" borderId="13" xfId="0" applyNumberFormat="1" applyFont="1" applyFill="1" applyBorder="1" applyAlignment="1">
      <alignment horizontal="right" vertical="top" wrapText="1"/>
    </xf>
    <xf numFmtId="164" fontId="48" fillId="34" borderId="14" xfId="0" applyNumberFormat="1" applyFont="1" applyFill="1" applyBorder="1" applyAlignment="1">
      <alignment horizontal="right" vertical="top" wrapText="1"/>
    </xf>
    <xf numFmtId="3" fontId="48" fillId="34" borderId="15" xfId="0" applyNumberFormat="1" applyFont="1" applyFill="1" applyBorder="1" applyAlignment="1">
      <alignment horizontal="right" vertical="top" wrapText="1"/>
    </xf>
    <xf numFmtId="164" fontId="48" fillId="34" borderId="16" xfId="0" applyNumberFormat="1" applyFont="1" applyFill="1" applyBorder="1" applyAlignment="1">
      <alignment horizontal="right" vertical="top" wrapText="1"/>
    </xf>
    <xf numFmtId="0" fontId="49" fillId="0" borderId="17" xfId="0" applyFont="1" applyBorder="1" applyAlignment="1">
      <alignment horizontal="left" vertical="top" wrapText="1"/>
    </xf>
    <xf numFmtId="3" fontId="50" fillId="0" borderId="18" xfId="0" applyNumberFormat="1" applyFont="1" applyBorder="1" applyAlignment="1">
      <alignment horizontal="right" vertical="top" wrapText="1"/>
    </xf>
    <xf numFmtId="164" fontId="50" fillId="0" borderId="19" xfId="0" applyNumberFormat="1" applyFont="1" applyBorder="1" applyAlignment="1">
      <alignment horizontal="right" vertical="top" wrapText="1"/>
    </xf>
    <xf numFmtId="0" fontId="51" fillId="0" borderId="0" xfId="0" applyFont="1" applyAlignment="1">
      <alignment horizontal="left" vertical="top"/>
    </xf>
    <xf numFmtId="0" fontId="52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53" fillId="0" borderId="14" xfId="0" applyFont="1" applyBorder="1" applyAlignment="1">
      <alignment horizontal="left" vertical="center"/>
    </xf>
    <xf numFmtId="3" fontId="53" fillId="0" borderId="14" xfId="0" applyNumberFormat="1" applyFont="1" applyBorder="1" applyAlignment="1">
      <alignment horizontal="right" vertical="center"/>
    </xf>
    <xf numFmtId="3" fontId="53" fillId="0" borderId="14" xfId="0" applyNumberFormat="1" applyFont="1" applyBorder="1" applyAlignment="1">
      <alignment horizontal="left" vertical="center"/>
    </xf>
    <xf numFmtId="0" fontId="53" fillId="0" borderId="16" xfId="0" applyFont="1" applyBorder="1" applyAlignment="1">
      <alignment horizontal="left" vertical="center"/>
    </xf>
    <xf numFmtId="3" fontId="53" fillId="0" borderId="16" xfId="0" applyNumberFormat="1" applyFont="1" applyBorder="1" applyAlignment="1">
      <alignment horizontal="right" vertical="center"/>
    </xf>
    <xf numFmtId="3" fontId="53" fillId="0" borderId="16" xfId="0" applyNumberFormat="1" applyFont="1" applyBorder="1" applyAlignment="1">
      <alignment horizontal="left" vertical="center"/>
    </xf>
    <xf numFmtId="0" fontId="48" fillId="35" borderId="10" xfId="0" applyFont="1" applyFill="1" applyBorder="1" applyAlignment="1">
      <alignment horizontal="left" wrapText="1"/>
    </xf>
    <xf numFmtId="0" fontId="48" fillId="36" borderId="13" xfId="0" applyFont="1" applyFill="1" applyBorder="1" applyAlignment="1">
      <alignment horizontal="left" vertical="top" wrapText="1"/>
    </xf>
    <xf numFmtId="0" fontId="48" fillId="35" borderId="13" xfId="0" applyFont="1" applyFill="1" applyBorder="1" applyAlignment="1">
      <alignment horizontal="left" vertical="top" wrapText="1"/>
    </xf>
    <xf numFmtId="0" fontId="47" fillId="36" borderId="13" xfId="0" applyFont="1" applyFill="1" applyBorder="1" applyAlignment="1">
      <alignment horizontal="left" vertical="top" wrapText="1"/>
    </xf>
    <xf numFmtId="3" fontId="48" fillId="34" borderId="0" xfId="0" applyNumberFormat="1" applyFont="1" applyFill="1" applyBorder="1" applyAlignment="1">
      <alignment horizontal="right" vertical="top" wrapText="1"/>
    </xf>
    <xf numFmtId="3" fontId="48" fillId="0" borderId="0" xfId="0" applyNumberFormat="1" applyFont="1" applyBorder="1" applyAlignment="1">
      <alignment horizontal="right" vertical="top" wrapText="1"/>
    </xf>
    <xf numFmtId="0" fontId="47" fillId="0" borderId="0" xfId="0" applyFont="1" applyBorder="1" applyAlignment="1">
      <alignment horizontal="right" vertical="top" wrapText="1"/>
    </xf>
    <xf numFmtId="0" fontId="48" fillId="35" borderId="20" xfId="0" applyFont="1" applyFill="1" applyBorder="1" applyAlignment="1">
      <alignment horizontal="left" vertical="top" wrapText="1"/>
    </xf>
    <xf numFmtId="0" fontId="48" fillId="36" borderId="20" xfId="0" applyFont="1" applyFill="1" applyBorder="1" applyAlignment="1">
      <alignment horizontal="left" vertical="top" wrapText="1"/>
    </xf>
    <xf numFmtId="0" fontId="48" fillId="35" borderId="21" xfId="0" applyFont="1" applyFill="1" applyBorder="1" applyAlignment="1">
      <alignment horizontal="left" vertical="top" wrapText="1"/>
    </xf>
    <xf numFmtId="1" fontId="54" fillId="37" borderId="12" xfId="0" applyNumberFormat="1" applyFont="1" applyFill="1" applyBorder="1" applyAlignment="1">
      <alignment horizontal="left" vertical="top" wrapText="1"/>
    </xf>
    <xf numFmtId="1" fontId="54" fillId="37" borderId="12" xfId="0" applyNumberFormat="1" applyFont="1" applyFill="1" applyBorder="1" applyAlignment="1">
      <alignment horizontal="center" vertical="top" wrapText="1"/>
    </xf>
    <xf numFmtId="1" fontId="54" fillId="37" borderId="10" xfId="0" applyNumberFormat="1" applyFont="1" applyFill="1" applyBorder="1" applyAlignment="1">
      <alignment horizontal="left" vertical="top" wrapText="1"/>
    </xf>
    <xf numFmtId="1" fontId="54" fillId="37" borderId="19" xfId="0" applyNumberFormat="1" applyFont="1" applyFill="1" applyBorder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55" fillId="0" borderId="0" xfId="0" applyFont="1" applyAlignment="1">
      <alignment horizontal="center" vertical="top" wrapText="1"/>
    </xf>
    <xf numFmtId="0" fontId="54" fillId="37" borderId="10" xfId="0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left" vertical="top"/>
    </xf>
    <xf numFmtId="0" fontId="54" fillId="37" borderId="13" xfId="0" applyFont="1" applyFill="1" applyBorder="1" applyAlignment="1">
      <alignment horizontal="center" vertical="top" wrapText="1"/>
    </xf>
    <xf numFmtId="0" fontId="6" fillId="38" borderId="0" xfId="0" applyFont="1" applyFill="1" applyBorder="1" applyAlignment="1">
      <alignment horizontal="left" vertical="top"/>
    </xf>
    <xf numFmtId="0" fontId="6" fillId="38" borderId="22" xfId="0" applyFont="1" applyFill="1" applyBorder="1" applyAlignment="1">
      <alignment horizontal="left" vertical="top"/>
    </xf>
    <xf numFmtId="0" fontId="54" fillId="37" borderId="12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1000125</xdr:colOff>
      <xdr:row>24</xdr:row>
      <xdr:rowOff>114300</xdr:rowOff>
    </xdr:from>
    <xdr:to>
      <xdr:col>1</xdr:col>
      <xdr:colOff>3619500</xdr:colOff>
      <xdr:row>28</xdr:row>
      <xdr:rowOff>133350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4791075"/>
          <a:ext cx="2619375" cy="666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40"/>
  <sheetViews>
    <sheetView showGridLines="0" tabSelected="1" zoomScalePageLayoutView="0" workbookViewId="0" topLeftCell="A28">
      <selection activeCell="A41" sqref="A41"/>
    </sheetView>
  </sheetViews>
  <sheetFormatPr defaultColWidth="14.5" defaultRowHeight="15" customHeight="1"/>
  <cols>
    <col min="1" max="1" width="9.33203125" style="0" customWidth="1"/>
    <col min="2" max="2" width="66.66015625" style="0" bestFit="1" customWidth="1"/>
    <col min="3" max="20" width="8.66015625" style="0" customWidth="1"/>
    <col min="21" max="21" width="16.16015625" style="0" bestFit="1" customWidth="1"/>
    <col min="22" max="24" width="9.33203125" style="0" customWidth="1"/>
    <col min="25" max="25" width="14.16015625" style="0" customWidth="1"/>
    <col min="26" max="34" width="9.33203125" style="0" customWidth="1"/>
  </cols>
  <sheetData>
    <row r="1" ht="12.75" customHeight="1"/>
    <row r="2" spans="2:21" ht="39.75" customHeight="1">
      <c r="B2" s="47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ht="18" customHeight="1">
      <c r="B3" s="1"/>
    </row>
    <row r="4" spans="2:21" ht="2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1" ht="14.25" customHeight="1">
      <c r="B5" s="48" t="s">
        <v>1</v>
      </c>
      <c r="C5" s="50" t="s">
        <v>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2"/>
      <c r="U5" s="53" t="s">
        <v>3</v>
      </c>
    </row>
    <row r="6" spans="2:23" ht="15.75" customHeight="1">
      <c r="B6" s="49"/>
      <c r="C6" s="41">
        <v>2003</v>
      </c>
      <c r="D6" s="41">
        <v>2004</v>
      </c>
      <c r="E6" s="41">
        <v>2005</v>
      </c>
      <c r="F6" s="41">
        <v>2006</v>
      </c>
      <c r="G6" s="41">
        <v>2007</v>
      </c>
      <c r="H6" s="42">
        <v>2008</v>
      </c>
      <c r="I6" s="41">
        <v>2009</v>
      </c>
      <c r="J6" s="41">
        <v>2010</v>
      </c>
      <c r="K6" s="41">
        <v>2011</v>
      </c>
      <c r="L6" s="41">
        <v>2012</v>
      </c>
      <c r="M6" s="43">
        <v>2013</v>
      </c>
      <c r="N6" s="41">
        <v>2014</v>
      </c>
      <c r="O6" s="41">
        <v>2015</v>
      </c>
      <c r="P6" s="41">
        <v>2016</v>
      </c>
      <c r="Q6" s="41">
        <v>2017</v>
      </c>
      <c r="R6" s="41">
        <v>2018</v>
      </c>
      <c r="S6" s="41">
        <v>2019</v>
      </c>
      <c r="T6" s="44">
        <v>2020</v>
      </c>
      <c r="U6" s="54"/>
      <c r="W6" s="3"/>
    </row>
    <row r="7" spans="2:26" ht="14.25" customHeight="1">
      <c r="B7" s="31" t="s">
        <v>78</v>
      </c>
      <c r="C7" s="4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6">
        <v>3049</v>
      </c>
      <c r="L7" s="6">
        <v>3882</v>
      </c>
      <c r="M7" s="6">
        <v>3982</v>
      </c>
      <c r="N7" s="6">
        <v>5190</v>
      </c>
      <c r="O7" s="6">
        <v>4702</v>
      </c>
      <c r="P7" s="6">
        <v>6099</v>
      </c>
      <c r="Q7" s="6">
        <v>7646</v>
      </c>
      <c r="R7" s="6">
        <v>7185</v>
      </c>
      <c r="S7" s="6">
        <v>8110</v>
      </c>
      <c r="T7" s="7">
        <v>10431</v>
      </c>
      <c r="U7" s="8">
        <f>POWER(S7/$K7,1/(COUNT(C7:S7)-1))-1</f>
        <v>0.13007672089306754</v>
      </c>
      <c r="W7" s="9"/>
      <c r="X7" s="9"/>
      <c r="Y7" s="9"/>
      <c r="Z7" s="9"/>
    </row>
    <row r="8" spans="2:26" ht="14.25" customHeight="1">
      <c r="B8" s="32" t="s">
        <v>79</v>
      </c>
      <c r="C8" s="10" t="s">
        <v>4</v>
      </c>
      <c r="D8" s="11" t="s">
        <v>4</v>
      </c>
      <c r="E8" s="11" t="s">
        <v>4</v>
      </c>
      <c r="F8" s="11" t="s">
        <v>4</v>
      </c>
      <c r="G8" s="11" t="s">
        <v>4</v>
      </c>
      <c r="H8" s="11" t="s">
        <v>4</v>
      </c>
      <c r="I8" s="11" t="s">
        <v>4</v>
      </c>
      <c r="J8" s="11" t="s">
        <v>4</v>
      </c>
      <c r="K8" s="12">
        <v>641</v>
      </c>
      <c r="L8" s="13">
        <v>3367</v>
      </c>
      <c r="M8" s="13">
        <v>1957</v>
      </c>
      <c r="N8" s="13">
        <v>3180</v>
      </c>
      <c r="O8" s="13">
        <v>4602</v>
      </c>
      <c r="P8" s="13">
        <v>4293</v>
      </c>
      <c r="Q8" s="13">
        <v>6128</v>
      </c>
      <c r="R8" s="13">
        <v>8357</v>
      </c>
      <c r="S8" s="13">
        <v>7831</v>
      </c>
      <c r="T8" s="13">
        <v>6845</v>
      </c>
      <c r="U8" s="14">
        <f>POWER(T8/$K8,1/(COUNT(C8:T8)-1))-1</f>
        <v>0.3010065751301887</v>
      </c>
      <c r="W8" s="9"/>
      <c r="X8" s="9"/>
      <c r="Y8" s="9"/>
      <c r="Z8" s="9"/>
    </row>
    <row r="9" spans="2:34" ht="14.25" customHeight="1">
      <c r="B9" s="33" t="s">
        <v>80</v>
      </c>
      <c r="C9" s="15">
        <v>1179</v>
      </c>
      <c r="D9" s="7">
        <v>853</v>
      </c>
      <c r="E9" s="7">
        <v>827</v>
      </c>
      <c r="F9" s="7">
        <v>705</v>
      </c>
      <c r="G9" s="7">
        <v>640</v>
      </c>
      <c r="H9" s="7">
        <v>872</v>
      </c>
      <c r="I9" s="7">
        <v>786</v>
      </c>
      <c r="J9" s="7">
        <v>1153</v>
      </c>
      <c r="K9" s="7">
        <v>1258</v>
      </c>
      <c r="L9" s="7">
        <v>1348</v>
      </c>
      <c r="M9" s="7">
        <v>1746</v>
      </c>
      <c r="N9" s="7">
        <v>1969</v>
      </c>
      <c r="O9" s="7">
        <v>3265</v>
      </c>
      <c r="P9" s="7">
        <v>3455</v>
      </c>
      <c r="Q9" s="7">
        <v>3448</v>
      </c>
      <c r="R9" s="7">
        <v>3172</v>
      </c>
      <c r="S9" s="7">
        <v>6249</v>
      </c>
      <c r="T9" s="7">
        <v>7727</v>
      </c>
      <c r="U9" s="16">
        <f>POWER(T9/$C9,1/(COUNT(C9:T9)-1))-1</f>
        <v>0.11693845012810256</v>
      </c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2:34" ht="14.25" customHeight="1">
      <c r="B10" s="34" t="s">
        <v>81</v>
      </c>
      <c r="C10" s="10" t="s">
        <v>4</v>
      </c>
      <c r="D10" s="11" t="s">
        <v>4</v>
      </c>
      <c r="E10" s="11" t="s">
        <v>4</v>
      </c>
      <c r="F10" s="11" t="s">
        <v>4</v>
      </c>
      <c r="G10" s="11" t="s">
        <v>4</v>
      </c>
      <c r="H10" s="11" t="s">
        <v>4</v>
      </c>
      <c r="I10" s="11" t="s">
        <v>4</v>
      </c>
      <c r="J10" s="11" t="s">
        <v>4</v>
      </c>
      <c r="K10" s="12" t="s">
        <v>4</v>
      </c>
      <c r="L10" s="13" t="s">
        <v>4</v>
      </c>
      <c r="M10" s="13" t="s">
        <v>4</v>
      </c>
      <c r="N10" s="13" t="s">
        <v>4</v>
      </c>
      <c r="O10" s="13" t="s">
        <v>4</v>
      </c>
      <c r="P10" s="13">
        <v>1749</v>
      </c>
      <c r="Q10" s="13">
        <v>3365</v>
      </c>
      <c r="R10" s="13">
        <v>5211</v>
      </c>
      <c r="S10" s="13">
        <v>6756</v>
      </c>
      <c r="T10" s="13">
        <v>9529</v>
      </c>
      <c r="U10" s="14">
        <f>POWER(T10/$P10,1/(COUNT(C10:T10)-1))-1</f>
        <v>0.5277925198442353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2:34" ht="14.25" customHeight="1">
      <c r="B11" s="38" t="s">
        <v>82</v>
      </c>
      <c r="C11" s="35" t="s">
        <v>4</v>
      </c>
      <c r="D11" s="7" t="s">
        <v>4</v>
      </c>
      <c r="E11" s="7" t="s">
        <v>4</v>
      </c>
      <c r="F11" s="7" t="s">
        <v>4</v>
      </c>
      <c r="G11" s="7" t="s">
        <v>4</v>
      </c>
      <c r="H11" s="7" t="s">
        <v>4</v>
      </c>
      <c r="I11" s="7" t="s">
        <v>4</v>
      </c>
      <c r="J11" s="7" t="s">
        <v>4</v>
      </c>
      <c r="K11" s="7" t="s">
        <v>4</v>
      </c>
      <c r="L11" s="7">
        <v>3090</v>
      </c>
      <c r="M11" s="7">
        <v>3090</v>
      </c>
      <c r="N11" s="7">
        <v>1219</v>
      </c>
      <c r="O11" s="7">
        <v>3822</v>
      </c>
      <c r="P11" s="7">
        <v>3261</v>
      </c>
      <c r="Q11" s="7">
        <v>3855</v>
      </c>
      <c r="R11" s="7">
        <v>3940</v>
      </c>
      <c r="S11" s="7">
        <v>5713</v>
      </c>
      <c r="T11" s="7">
        <v>7039</v>
      </c>
      <c r="U11" s="16">
        <f>POWER(T11/$L11,1/(COUNT(C11:T11)-1))-1</f>
        <v>0.1083937308606171</v>
      </c>
      <c r="W11" s="9"/>
      <c r="Y11" s="9"/>
      <c r="AG11" s="9"/>
      <c r="AH11" s="9"/>
    </row>
    <row r="12" spans="2:34" ht="14.25" customHeight="1">
      <c r="B12" s="39" t="s">
        <v>83</v>
      </c>
      <c r="C12" s="36">
        <v>3369</v>
      </c>
      <c r="D12" s="13">
        <v>3383</v>
      </c>
      <c r="E12" s="13">
        <v>4087</v>
      </c>
      <c r="F12" s="13">
        <v>3615</v>
      </c>
      <c r="G12" s="13">
        <v>5291</v>
      </c>
      <c r="H12" s="13">
        <v>11341</v>
      </c>
      <c r="I12" s="13">
        <v>8057</v>
      </c>
      <c r="J12" s="13">
        <v>6336</v>
      </c>
      <c r="K12" s="13">
        <v>5668</v>
      </c>
      <c r="L12" s="13">
        <v>5463</v>
      </c>
      <c r="M12" s="13">
        <v>6237</v>
      </c>
      <c r="N12" s="13">
        <v>6048</v>
      </c>
      <c r="O12" s="13">
        <v>6972</v>
      </c>
      <c r="P12" s="13">
        <v>8607</v>
      </c>
      <c r="Q12" s="13">
        <v>7926</v>
      </c>
      <c r="R12" s="13">
        <v>7343</v>
      </c>
      <c r="S12" s="13">
        <v>7794</v>
      </c>
      <c r="T12" s="13">
        <v>6774</v>
      </c>
      <c r="U12" s="14">
        <f>POWER(T12/$C12,1/(COUNT(C12:T12)-1))-1</f>
        <v>0.04194255387660917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2:34" ht="14.25" customHeight="1">
      <c r="B13" s="38" t="s">
        <v>84</v>
      </c>
      <c r="C13" s="35">
        <v>1504</v>
      </c>
      <c r="D13" s="7">
        <v>2113</v>
      </c>
      <c r="E13" s="7">
        <v>2315</v>
      </c>
      <c r="F13" s="7">
        <v>1992</v>
      </c>
      <c r="G13" s="7">
        <v>1626</v>
      </c>
      <c r="H13" s="7">
        <v>2235</v>
      </c>
      <c r="I13" s="7">
        <v>2328</v>
      </c>
      <c r="J13" s="7">
        <v>2316</v>
      </c>
      <c r="K13" s="7">
        <v>2546</v>
      </c>
      <c r="L13" s="7">
        <v>2693</v>
      </c>
      <c r="M13" s="7">
        <v>3262</v>
      </c>
      <c r="N13" s="7">
        <v>3392</v>
      </c>
      <c r="O13" s="7">
        <v>3310</v>
      </c>
      <c r="P13" s="7">
        <v>3059</v>
      </c>
      <c r="Q13" s="7">
        <v>2992</v>
      </c>
      <c r="R13" s="7">
        <v>3111</v>
      </c>
      <c r="S13" s="7">
        <v>3706</v>
      </c>
      <c r="T13" s="7">
        <v>3696</v>
      </c>
      <c r="U13" s="16">
        <f>POWER(T13/$C13,1/(COUNT(C13:T13)-1))-1</f>
        <v>0.054313225658680686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2:34" ht="14.25" customHeight="1">
      <c r="B14" s="39" t="s">
        <v>85</v>
      </c>
      <c r="C14" s="36">
        <v>9237</v>
      </c>
      <c r="D14" s="13">
        <v>8410</v>
      </c>
      <c r="E14" s="13">
        <v>7542</v>
      </c>
      <c r="F14" s="13">
        <v>6387</v>
      </c>
      <c r="G14" s="13">
        <v>8737</v>
      </c>
      <c r="H14" s="13">
        <v>8878</v>
      </c>
      <c r="I14" s="13">
        <v>8470</v>
      </c>
      <c r="J14" s="13">
        <v>9560</v>
      </c>
      <c r="K14" s="13">
        <v>7366</v>
      </c>
      <c r="L14" s="13">
        <v>7136</v>
      </c>
      <c r="M14" s="13">
        <v>7512</v>
      </c>
      <c r="N14" s="13">
        <v>10139</v>
      </c>
      <c r="O14" s="13">
        <v>9396</v>
      </c>
      <c r="P14" s="13">
        <v>9506</v>
      </c>
      <c r="Q14" s="13">
        <v>851</v>
      </c>
      <c r="R14" s="13">
        <v>9300</v>
      </c>
      <c r="S14" s="13">
        <v>11368</v>
      </c>
      <c r="T14" s="13">
        <v>11788</v>
      </c>
      <c r="U14" s="14">
        <f>POWER(T14/$C14,1/(COUNT(C14:T14)-1))-1</f>
        <v>0.01444837773148433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2:26" ht="14.25" customHeight="1">
      <c r="B15" s="38" t="s">
        <v>86</v>
      </c>
      <c r="C15" s="35" t="s">
        <v>4</v>
      </c>
      <c r="D15" s="7" t="s">
        <v>4</v>
      </c>
      <c r="E15" s="7" t="s">
        <v>4</v>
      </c>
      <c r="F15" s="7" t="s">
        <v>4</v>
      </c>
      <c r="G15" s="7" t="s">
        <v>4</v>
      </c>
      <c r="H15" s="7" t="s">
        <v>4</v>
      </c>
      <c r="I15" s="7" t="s">
        <v>4</v>
      </c>
      <c r="J15" s="7" t="s">
        <v>4</v>
      </c>
      <c r="K15" s="7">
        <v>1007</v>
      </c>
      <c r="L15" s="7">
        <v>1206</v>
      </c>
      <c r="M15" s="7">
        <v>1474</v>
      </c>
      <c r="N15" s="7">
        <v>1840</v>
      </c>
      <c r="O15" s="7">
        <v>2284</v>
      </c>
      <c r="P15" s="7">
        <v>2647</v>
      </c>
      <c r="Q15" s="7">
        <v>2650</v>
      </c>
      <c r="R15" s="7">
        <v>2653</v>
      </c>
      <c r="S15" s="7">
        <v>3341</v>
      </c>
      <c r="T15" s="7">
        <v>2845</v>
      </c>
      <c r="U15" s="16">
        <f>POWER(T15/$K15,1/(COUNT(C15:T15)-1))-1</f>
        <v>0.1223207121729275</v>
      </c>
      <c r="W15" s="9"/>
      <c r="X15" s="9"/>
      <c r="Y15" s="9"/>
      <c r="Z15" s="9"/>
    </row>
    <row r="16" spans="2:25" ht="14.25" customHeight="1">
      <c r="B16" s="39" t="s">
        <v>87</v>
      </c>
      <c r="C16" s="37" t="s">
        <v>4</v>
      </c>
      <c r="D16" s="11" t="s">
        <v>4</v>
      </c>
      <c r="E16" s="11" t="s">
        <v>4</v>
      </c>
      <c r="F16" s="11" t="s">
        <v>4</v>
      </c>
      <c r="G16" s="11" t="s">
        <v>4</v>
      </c>
      <c r="H16" s="11" t="s">
        <v>4</v>
      </c>
      <c r="I16" s="11" t="s">
        <v>4</v>
      </c>
      <c r="J16" s="11" t="s">
        <v>4</v>
      </c>
      <c r="K16" s="12" t="s">
        <v>4</v>
      </c>
      <c r="L16" s="13">
        <v>1078</v>
      </c>
      <c r="M16" s="13">
        <v>738</v>
      </c>
      <c r="N16" s="13">
        <v>580</v>
      </c>
      <c r="O16" s="13">
        <v>791</v>
      </c>
      <c r="P16" s="13">
        <v>734</v>
      </c>
      <c r="Q16" s="13">
        <v>878</v>
      </c>
      <c r="R16" s="13">
        <v>1904</v>
      </c>
      <c r="S16" s="13">
        <v>3056</v>
      </c>
      <c r="T16" s="13">
        <v>2994</v>
      </c>
      <c r="U16" s="14">
        <f>POWER(T16/$L16,1/(COUNT(C16:T16)-1))-1</f>
        <v>0.13619828496186326</v>
      </c>
      <c r="W16" s="9"/>
      <c r="X16" s="9"/>
      <c r="Y16" s="9"/>
    </row>
    <row r="17" spans="2:34" ht="14.25" customHeight="1">
      <c r="B17" s="38" t="s">
        <v>88</v>
      </c>
      <c r="C17" s="35">
        <v>3454</v>
      </c>
      <c r="D17" s="7">
        <v>3050</v>
      </c>
      <c r="E17" s="7">
        <v>3095</v>
      </c>
      <c r="F17" s="7">
        <v>3574</v>
      </c>
      <c r="G17" s="7">
        <v>3353</v>
      </c>
      <c r="H17" s="7">
        <v>3889</v>
      </c>
      <c r="I17" s="7">
        <v>3819</v>
      </c>
      <c r="J17" s="7">
        <v>5064</v>
      </c>
      <c r="K17" s="7">
        <v>4300</v>
      </c>
      <c r="L17" s="7">
        <v>6433</v>
      </c>
      <c r="M17" s="7">
        <v>5654</v>
      </c>
      <c r="N17" s="7">
        <v>5737</v>
      </c>
      <c r="O17" s="7">
        <v>7650</v>
      </c>
      <c r="P17" s="7">
        <v>7654</v>
      </c>
      <c r="Q17" s="7">
        <v>4517</v>
      </c>
      <c r="R17" s="7">
        <v>9696</v>
      </c>
      <c r="S17" s="7">
        <v>11271</v>
      </c>
      <c r="T17" s="7">
        <v>10062</v>
      </c>
      <c r="U17" s="16">
        <f>POWER(T17/$C17,1/(COUNT(C17:T17)-1))-1</f>
        <v>0.06491614310922467</v>
      </c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2:34" ht="14.25" customHeight="1">
      <c r="B18" s="39" t="s">
        <v>89</v>
      </c>
      <c r="C18" s="36">
        <v>1265</v>
      </c>
      <c r="D18" s="13">
        <v>1226</v>
      </c>
      <c r="E18" s="13">
        <v>1846</v>
      </c>
      <c r="F18" s="13">
        <v>1532</v>
      </c>
      <c r="G18" s="13">
        <v>1952</v>
      </c>
      <c r="H18" s="13">
        <v>2159</v>
      </c>
      <c r="I18" s="13">
        <v>2960</v>
      </c>
      <c r="J18" s="13">
        <v>3050</v>
      </c>
      <c r="K18" s="13">
        <v>3036</v>
      </c>
      <c r="L18" s="13">
        <v>3319</v>
      </c>
      <c r="M18" s="13">
        <v>3243</v>
      </c>
      <c r="N18" s="13">
        <v>3450</v>
      </c>
      <c r="O18" s="13">
        <v>3261</v>
      </c>
      <c r="P18" s="13">
        <v>3957</v>
      </c>
      <c r="Q18" s="13">
        <v>3756</v>
      </c>
      <c r="R18" s="13">
        <v>4527</v>
      </c>
      <c r="S18" s="13">
        <v>5426</v>
      </c>
      <c r="T18" s="13">
        <v>6499</v>
      </c>
      <c r="U18" s="14">
        <f>POWER(T18/$C18,1/(COUNT(C18:T18)-1))-1</f>
        <v>0.10105541505763371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2:34" ht="14.25" customHeight="1">
      <c r="B19" s="40" t="s">
        <v>90</v>
      </c>
      <c r="C19" s="35">
        <v>2160</v>
      </c>
      <c r="D19" s="7">
        <v>2299</v>
      </c>
      <c r="E19" s="7">
        <v>2326</v>
      </c>
      <c r="F19" s="7">
        <v>2416</v>
      </c>
      <c r="G19" s="7">
        <v>3379</v>
      </c>
      <c r="H19" s="7">
        <v>3457</v>
      </c>
      <c r="I19" s="7">
        <v>4352</v>
      </c>
      <c r="J19" s="7">
        <v>5160</v>
      </c>
      <c r="K19" s="7">
        <v>5533</v>
      </c>
      <c r="L19" s="7">
        <v>5960</v>
      </c>
      <c r="M19" s="7">
        <v>5703</v>
      </c>
      <c r="N19" s="7">
        <v>5516</v>
      </c>
      <c r="O19" s="7">
        <v>5477</v>
      </c>
      <c r="P19" s="7">
        <v>5477</v>
      </c>
      <c r="Q19" s="7">
        <v>4011</v>
      </c>
      <c r="R19" s="17">
        <v>3567</v>
      </c>
      <c r="S19" s="7">
        <v>5768</v>
      </c>
      <c r="T19" s="7">
        <v>5419</v>
      </c>
      <c r="U19" s="18">
        <f>POWER(T19/$C19,1/(COUNT(C19:T19)-1))-1</f>
        <v>0.055596556196826574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2:34" ht="14.25" customHeight="1">
      <c r="B20" s="19" t="s">
        <v>6</v>
      </c>
      <c r="C20" s="20">
        <f aca="true" t="shared" si="0" ref="C20:T20">SUM(C7:C19)</f>
        <v>22168</v>
      </c>
      <c r="D20" s="20">
        <f t="shared" si="0"/>
        <v>21334</v>
      </c>
      <c r="E20" s="20">
        <f t="shared" si="0"/>
        <v>22038</v>
      </c>
      <c r="F20" s="20">
        <f t="shared" si="0"/>
        <v>20221</v>
      </c>
      <c r="G20" s="20">
        <f t="shared" si="0"/>
        <v>24978</v>
      </c>
      <c r="H20" s="20">
        <f t="shared" si="0"/>
        <v>32831</v>
      </c>
      <c r="I20" s="20">
        <f t="shared" si="0"/>
        <v>30772</v>
      </c>
      <c r="J20" s="20">
        <f t="shared" si="0"/>
        <v>32639</v>
      </c>
      <c r="K20" s="20">
        <f t="shared" si="0"/>
        <v>34404</v>
      </c>
      <c r="L20" s="20">
        <f t="shared" si="0"/>
        <v>44975</v>
      </c>
      <c r="M20" s="20">
        <f t="shared" si="0"/>
        <v>44598</v>
      </c>
      <c r="N20" s="20">
        <f t="shared" si="0"/>
        <v>48260</v>
      </c>
      <c r="O20" s="20">
        <f t="shared" si="0"/>
        <v>55532</v>
      </c>
      <c r="P20" s="20">
        <f t="shared" si="0"/>
        <v>60498</v>
      </c>
      <c r="Q20" s="20">
        <f t="shared" si="0"/>
        <v>52023</v>
      </c>
      <c r="R20" s="20">
        <f t="shared" si="0"/>
        <v>69966</v>
      </c>
      <c r="S20" s="20">
        <f t="shared" si="0"/>
        <v>86389</v>
      </c>
      <c r="T20" s="20">
        <f t="shared" si="0"/>
        <v>91648</v>
      </c>
      <c r="U20" s="21">
        <f>POWER(T20/$C20,1/(COUNT(C20:T20)-1))-1</f>
        <v>0.08707276787632723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2:8" ht="12.75" customHeight="1">
      <c r="B21" s="22" t="s">
        <v>7</v>
      </c>
      <c r="C21" s="23"/>
      <c r="D21" s="23"/>
      <c r="E21" s="23"/>
      <c r="F21" s="23"/>
      <c r="G21" s="23"/>
      <c r="H21" s="23"/>
    </row>
    <row r="22" spans="2:8" ht="12.75" customHeight="1">
      <c r="B22" s="23" t="s">
        <v>8</v>
      </c>
      <c r="C22" s="23"/>
      <c r="D22" s="23"/>
      <c r="E22" s="23"/>
      <c r="F22" s="23"/>
      <c r="G22" s="23"/>
      <c r="H22" s="23"/>
    </row>
    <row r="23" spans="1:34" ht="17.25" customHeight="1">
      <c r="A23" s="24"/>
      <c r="B23" s="45" t="s">
        <v>9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</row>
    <row r="24" spans="2:21" ht="23.25" customHeight="1">
      <c r="B24" s="45" t="s">
        <v>10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2:5" ht="12.75" customHeight="1">
      <c r="B25" s="23" t="s">
        <v>11</v>
      </c>
      <c r="C25" s="23"/>
      <c r="D25" s="23"/>
      <c r="E25" s="23"/>
    </row>
    <row r="26" spans="2:5" ht="12.75" customHeight="1">
      <c r="B26" s="23"/>
      <c r="C26" s="23"/>
      <c r="D26" s="23"/>
      <c r="E26" s="23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 t="s">
        <v>12</v>
      </c>
      <c r="C30" s="23"/>
      <c r="D30" s="23"/>
      <c r="E30" s="23"/>
    </row>
    <row r="31" spans="2:5" ht="12.75" customHeight="1">
      <c r="B31" s="23" t="s">
        <v>13</v>
      </c>
      <c r="C31" s="23"/>
      <c r="D31" s="23"/>
      <c r="E31" s="23"/>
    </row>
    <row r="32" spans="2:5" ht="12.75" customHeight="1">
      <c r="B32" s="23" t="s">
        <v>14</v>
      </c>
      <c r="C32" s="23"/>
      <c r="D32" s="23"/>
      <c r="E32" s="23"/>
    </row>
    <row r="33" spans="2:5" ht="12.75" customHeight="1">
      <c r="B33" s="23" t="s">
        <v>15</v>
      </c>
      <c r="C33" s="23"/>
      <c r="D33" s="23"/>
      <c r="E33" s="23"/>
    </row>
    <row r="34" spans="2:5" ht="12.75" customHeight="1">
      <c r="B34" s="23" t="s">
        <v>16</v>
      </c>
      <c r="C34" s="23"/>
      <c r="D34" s="23"/>
      <c r="E34" s="23"/>
    </row>
    <row r="35" spans="2:5" ht="12.75" customHeight="1">
      <c r="B35" s="23" t="s">
        <v>17</v>
      </c>
      <c r="C35" s="23"/>
      <c r="D35" s="23"/>
      <c r="E35" s="23"/>
    </row>
    <row r="36" spans="2:5" ht="12.75" customHeight="1">
      <c r="B36" s="23" t="s">
        <v>18</v>
      </c>
      <c r="C36" s="23"/>
      <c r="D36" s="23"/>
      <c r="E36" s="23"/>
    </row>
    <row r="37" spans="2:5" ht="12.75" customHeight="1">
      <c r="B37" s="23" t="s">
        <v>19</v>
      </c>
      <c r="C37" s="23"/>
      <c r="D37" s="23"/>
      <c r="E37" s="23"/>
    </row>
    <row r="38" ht="12.75" customHeight="1"/>
    <row r="39" spans="2:21" ht="44.25" customHeight="1">
      <c r="B39" s="45" t="s">
        <v>20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2:30" ht="12.75" customHeight="1">
      <c r="B40" s="23"/>
      <c r="C40" s="23"/>
      <c r="D40" s="23"/>
      <c r="E40" s="23"/>
      <c r="F40" s="23"/>
      <c r="G40" s="23"/>
      <c r="H40" s="23"/>
      <c r="I40" s="23"/>
      <c r="AD40" s="9"/>
    </row>
    <row r="41" ht="12" customHeight="1"/>
  </sheetData>
  <sheetProtection/>
  <mergeCells count="7">
    <mergeCell ref="B24:U24"/>
    <mergeCell ref="B39:U39"/>
    <mergeCell ref="B2:U2"/>
    <mergeCell ref="B5:B6"/>
    <mergeCell ref="C5:T5"/>
    <mergeCell ref="U5:U6"/>
    <mergeCell ref="B23:U23"/>
  </mergeCells>
  <printOptions/>
  <pageMargins left="0.31496062992125984" right="0.7086614173228347" top="0.7480314960629921" bottom="0.7480314960629921" header="0" footer="0"/>
  <pageSetup fitToHeight="0" fitToWidth="1" horizontalDpi="360" verticalDpi="360" orientation="landscape" paperSize="9" scale="61" r:id="rId2"/>
  <ignoredErrors>
    <ignoredError sqref="P20:T2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A1" sqref="A1"/>
    </sheetView>
  </sheetViews>
  <sheetFormatPr defaultColWidth="14.5" defaultRowHeight="15" customHeight="1"/>
  <cols>
    <col min="1" max="26" width="10" style="0" customWidth="1"/>
  </cols>
  <sheetData>
    <row r="1" spans="1:12" ht="12.75" customHeight="1">
      <c r="A1" s="25" t="s">
        <v>21</v>
      </c>
      <c r="B1" s="26" t="s">
        <v>4</v>
      </c>
      <c r="C1" s="26" t="s">
        <v>4</v>
      </c>
      <c r="D1" s="26" t="s">
        <v>4</v>
      </c>
      <c r="E1" s="26" t="s">
        <v>4</v>
      </c>
      <c r="F1" s="26" t="s">
        <v>4</v>
      </c>
      <c r="G1" s="26" t="s">
        <v>4</v>
      </c>
      <c r="H1" s="26" t="s">
        <v>4</v>
      </c>
      <c r="I1" s="26" t="s">
        <v>4</v>
      </c>
      <c r="J1" s="26" t="s">
        <v>4</v>
      </c>
      <c r="K1" s="27">
        <v>435</v>
      </c>
      <c r="L1" s="27">
        <v>481</v>
      </c>
    </row>
    <row r="2" spans="1:12" ht="12.75" customHeight="1">
      <c r="A2" s="25" t="s">
        <v>22</v>
      </c>
      <c r="B2" s="26" t="s">
        <v>4</v>
      </c>
      <c r="C2" s="26" t="s">
        <v>4</v>
      </c>
      <c r="D2" s="26" t="s">
        <v>4</v>
      </c>
      <c r="E2" s="26" t="s">
        <v>4</v>
      </c>
      <c r="F2" s="26" t="s">
        <v>4</v>
      </c>
      <c r="G2" s="27">
        <v>3768</v>
      </c>
      <c r="H2" s="27">
        <v>4022</v>
      </c>
      <c r="I2" s="27">
        <v>5780</v>
      </c>
      <c r="J2" s="27">
        <v>5802</v>
      </c>
      <c r="K2" s="27">
        <v>6315</v>
      </c>
      <c r="L2" s="27">
        <v>7230</v>
      </c>
    </row>
    <row r="3" spans="1:12" ht="12.75" customHeight="1">
      <c r="A3" s="25" t="s">
        <v>23</v>
      </c>
      <c r="B3" s="26" t="s">
        <v>4</v>
      </c>
      <c r="C3" s="27">
        <v>3049</v>
      </c>
      <c r="D3" s="27">
        <v>3882</v>
      </c>
      <c r="E3" s="27">
        <v>3982</v>
      </c>
      <c r="F3" s="27">
        <v>5190</v>
      </c>
      <c r="G3" s="27">
        <v>4702</v>
      </c>
      <c r="H3" s="27">
        <v>6099</v>
      </c>
      <c r="I3" s="27">
        <v>7646</v>
      </c>
      <c r="J3" s="27">
        <v>7185</v>
      </c>
      <c r="K3" s="27">
        <v>8110</v>
      </c>
      <c r="L3" s="27">
        <v>10431</v>
      </c>
    </row>
    <row r="4" spans="1:12" ht="12.75" customHeight="1">
      <c r="A4" s="25" t="s">
        <v>24</v>
      </c>
      <c r="B4" s="26" t="s">
        <v>4</v>
      </c>
      <c r="C4" s="27">
        <v>641</v>
      </c>
      <c r="D4" s="27">
        <v>3367</v>
      </c>
      <c r="E4" s="27">
        <v>1957</v>
      </c>
      <c r="F4" s="27">
        <v>3180</v>
      </c>
      <c r="G4" s="27">
        <v>4602</v>
      </c>
      <c r="H4" s="27">
        <v>4293</v>
      </c>
      <c r="I4" s="27">
        <v>6128</v>
      </c>
      <c r="J4" s="27">
        <v>8357</v>
      </c>
      <c r="K4" s="27">
        <v>7831</v>
      </c>
      <c r="L4" s="27">
        <v>6845</v>
      </c>
    </row>
    <row r="5" spans="1:12" ht="12.75" customHeight="1">
      <c r="A5" s="25" t="s">
        <v>25</v>
      </c>
      <c r="B5" s="27">
        <v>59763</v>
      </c>
      <c r="C5" s="27">
        <v>56908</v>
      </c>
      <c r="D5" s="27">
        <v>54682</v>
      </c>
      <c r="E5" s="27">
        <v>51462</v>
      </c>
      <c r="F5" s="27">
        <v>55538</v>
      </c>
      <c r="G5" s="27">
        <v>56334</v>
      </c>
      <c r="H5" s="27">
        <v>62583</v>
      </c>
      <c r="I5" s="27">
        <v>66378</v>
      </c>
      <c r="J5" s="27">
        <v>73274</v>
      </c>
      <c r="K5" s="27">
        <v>75022</v>
      </c>
      <c r="L5" s="27">
        <v>85129</v>
      </c>
    </row>
    <row r="6" spans="1:12" ht="12.75" customHeight="1">
      <c r="A6" s="25" t="s">
        <v>26</v>
      </c>
      <c r="B6" s="27">
        <v>3647</v>
      </c>
      <c r="C6" s="27">
        <v>3884</v>
      </c>
      <c r="D6" s="27">
        <v>3121</v>
      </c>
      <c r="E6" s="27">
        <v>2821</v>
      </c>
      <c r="F6" s="27">
        <v>2698</v>
      </c>
      <c r="G6" s="27">
        <v>2867</v>
      </c>
      <c r="H6" s="27">
        <v>2978</v>
      </c>
      <c r="I6" s="27">
        <v>3699</v>
      </c>
      <c r="J6" s="27">
        <v>3576</v>
      </c>
      <c r="K6" s="27">
        <v>3964</v>
      </c>
      <c r="L6" s="27">
        <v>3528</v>
      </c>
    </row>
    <row r="7" spans="1:12" ht="12.75" customHeight="1">
      <c r="A7" s="25" t="s">
        <v>27</v>
      </c>
      <c r="B7" s="27">
        <v>2946</v>
      </c>
      <c r="C7" s="27">
        <v>2727</v>
      </c>
      <c r="D7" s="27">
        <v>2551</v>
      </c>
      <c r="E7" s="27">
        <v>2666</v>
      </c>
      <c r="F7" s="27">
        <v>2625</v>
      </c>
      <c r="G7" s="27">
        <v>2676</v>
      </c>
      <c r="H7" s="27">
        <v>2888</v>
      </c>
      <c r="I7" s="27">
        <v>2966</v>
      </c>
      <c r="J7" s="27">
        <v>3412</v>
      </c>
      <c r="K7" s="27">
        <v>3879</v>
      </c>
      <c r="L7" s="27">
        <v>4340</v>
      </c>
    </row>
    <row r="8" spans="1:12" ht="12.75" customHeight="1">
      <c r="A8" s="25" t="s">
        <v>28</v>
      </c>
      <c r="B8" s="27">
        <v>1672</v>
      </c>
      <c r="C8" s="27">
        <v>1110</v>
      </c>
      <c r="D8" s="27">
        <v>1226</v>
      </c>
      <c r="E8" s="27">
        <v>1098</v>
      </c>
      <c r="F8" s="27">
        <v>1894</v>
      </c>
      <c r="G8" s="27">
        <v>1991</v>
      </c>
      <c r="H8" s="27">
        <v>2849</v>
      </c>
      <c r="I8" s="27">
        <v>5628</v>
      </c>
      <c r="J8" s="27">
        <v>7430</v>
      </c>
      <c r="K8" s="27">
        <v>8655</v>
      </c>
      <c r="L8" s="27">
        <v>11116</v>
      </c>
    </row>
    <row r="9" spans="1:12" ht="12.75" customHeight="1">
      <c r="A9" s="25" t="s">
        <v>29</v>
      </c>
      <c r="B9" s="27">
        <v>1556</v>
      </c>
      <c r="C9" s="27">
        <v>892</v>
      </c>
      <c r="D9" s="27">
        <v>926</v>
      </c>
      <c r="E9" s="27">
        <v>595</v>
      </c>
      <c r="F9" s="27">
        <v>747</v>
      </c>
      <c r="G9" s="27">
        <v>602</v>
      </c>
      <c r="H9" s="27">
        <v>629</v>
      </c>
      <c r="I9" s="27">
        <v>659</v>
      </c>
      <c r="J9" s="27">
        <v>850</v>
      </c>
      <c r="K9" s="27">
        <v>1032</v>
      </c>
      <c r="L9" s="27">
        <v>908</v>
      </c>
    </row>
    <row r="10" spans="1:12" ht="12.75" customHeight="1">
      <c r="A10" s="25" t="s">
        <v>30</v>
      </c>
      <c r="B10" s="27">
        <v>7505</v>
      </c>
      <c r="C10" s="27">
        <v>8460</v>
      </c>
      <c r="D10" s="27">
        <v>8328</v>
      </c>
      <c r="E10" s="27">
        <v>8911</v>
      </c>
      <c r="F10" s="27">
        <v>8672</v>
      </c>
      <c r="G10" s="27">
        <v>7801</v>
      </c>
      <c r="H10" s="27">
        <v>8170</v>
      </c>
      <c r="I10" s="27">
        <v>7771</v>
      </c>
      <c r="J10" s="27">
        <v>8484</v>
      </c>
      <c r="K10" s="27">
        <v>8705</v>
      </c>
      <c r="L10" s="27">
        <v>9028</v>
      </c>
    </row>
    <row r="11" spans="1:12" ht="12.75" customHeight="1">
      <c r="A11" s="25" t="s">
        <v>31</v>
      </c>
      <c r="B11" s="26" t="s">
        <v>32</v>
      </c>
      <c r="C11" s="26" t="s">
        <v>32</v>
      </c>
      <c r="D11" s="26" t="s">
        <v>32</v>
      </c>
      <c r="E11" s="26" t="s">
        <v>32</v>
      </c>
      <c r="F11" s="26" t="s">
        <v>32</v>
      </c>
      <c r="G11" s="26" t="s">
        <v>32</v>
      </c>
      <c r="H11" s="26" t="s">
        <v>32</v>
      </c>
      <c r="I11" s="26" t="s">
        <v>32</v>
      </c>
      <c r="J11" s="26" t="s">
        <v>32</v>
      </c>
      <c r="K11" s="26" t="s">
        <v>32</v>
      </c>
      <c r="L11" s="26" t="s">
        <v>32</v>
      </c>
    </row>
    <row r="12" spans="1:12" ht="12.75" customHeight="1">
      <c r="A12" s="25" t="s">
        <v>33</v>
      </c>
      <c r="B12" s="27">
        <v>20228</v>
      </c>
      <c r="C12" s="27">
        <v>21311</v>
      </c>
      <c r="D12" s="27">
        <v>21066</v>
      </c>
      <c r="E12" s="27">
        <v>22318</v>
      </c>
      <c r="F12" s="27">
        <v>23900</v>
      </c>
      <c r="G12" s="27">
        <v>24530</v>
      </c>
      <c r="H12" s="27">
        <v>27121</v>
      </c>
      <c r="I12" s="27">
        <v>28703</v>
      </c>
      <c r="J12" s="27">
        <v>32145</v>
      </c>
      <c r="K12" s="27">
        <v>33180</v>
      </c>
      <c r="L12" s="27">
        <v>42461</v>
      </c>
    </row>
    <row r="13" spans="1:12" ht="12.75" customHeight="1">
      <c r="A13" s="25" t="s">
        <v>34</v>
      </c>
      <c r="B13" s="27">
        <v>6377</v>
      </c>
      <c r="C13" s="27">
        <v>6688</v>
      </c>
      <c r="D13" s="27">
        <v>6549</v>
      </c>
      <c r="E13" s="27">
        <v>6816</v>
      </c>
      <c r="F13" s="27">
        <v>7116</v>
      </c>
      <c r="G13" s="27">
        <v>7376</v>
      </c>
      <c r="H13" s="27">
        <v>6986</v>
      </c>
      <c r="I13" s="27">
        <v>7585</v>
      </c>
      <c r="J13" s="27">
        <v>7688</v>
      </c>
      <c r="K13" s="27">
        <v>8386</v>
      </c>
      <c r="L13" s="27">
        <v>7777</v>
      </c>
    </row>
    <row r="14" spans="1:12" ht="12.75" customHeight="1">
      <c r="A14" s="25" t="s">
        <v>35</v>
      </c>
      <c r="B14" s="26" t="s">
        <v>4</v>
      </c>
      <c r="C14" s="26" t="s">
        <v>4</v>
      </c>
      <c r="D14" s="26" t="s">
        <v>4</v>
      </c>
      <c r="E14" s="26" t="s">
        <v>4</v>
      </c>
      <c r="F14" s="26" t="s">
        <v>4</v>
      </c>
      <c r="G14" s="26" t="s">
        <v>4</v>
      </c>
      <c r="H14" s="27">
        <v>1688</v>
      </c>
      <c r="I14" s="27">
        <v>2160</v>
      </c>
      <c r="J14" s="27">
        <v>2020</v>
      </c>
      <c r="K14" s="27">
        <v>2159</v>
      </c>
      <c r="L14" s="27">
        <v>2151</v>
      </c>
    </row>
    <row r="15" spans="1:12" ht="12.75" customHeight="1">
      <c r="A15" s="25" t="s">
        <v>36</v>
      </c>
      <c r="B15" s="27">
        <v>3634</v>
      </c>
      <c r="C15" s="27">
        <v>2752</v>
      </c>
      <c r="D15" s="27">
        <v>3714</v>
      </c>
      <c r="E15" s="27">
        <v>4351</v>
      </c>
      <c r="F15" s="27">
        <v>4328</v>
      </c>
      <c r="G15" s="27">
        <v>4229</v>
      </c>
      <c r="H15" s="27">
        <v>4018</v>
      </c>
      <c r="I15" s="27">
        <v>4809</v>
      </c>
      <c r="J15" s="27">
        <v>7378</v>
      </c>
      <c r="K15" s="27">
        <v>5625</v>
      </c>
      <c r="L15" s="27">
        <v>6796</v>
      </c>
    </row>
    <row r="16" spans="1:12" ht="12.75" customHeight="1">
      <c r="A16" s="25" t="s">
        <v>37</v>
      </c>
      <c r="B16" s="27">
        <v>4717</v>
      </c>
      <c r="C16" s="27">
        <v>3873</v>
      </c>
      <c r="D16" s="27">
        <v>3868</v>
      </c>
      <c r="E16" s="27">
        <v>3505</v>
      </c>
      <c r="F16" s="27">
        <v>3720</v>
      </c>
      <c r="G16" s="27">
        <v>3224</v>
      </c>
      <c r="H16" s="27">
        <v>2960</v>
      </c>
      <c r="I16" s="27">
        <v>3051</v>
      </c>
      <c r="J16" s="27">
        <v>3142</v>
      </c>
      <c r="K16" s="27">
        <v>3351</v>
      </c>
      <c r="L16" s="27">
        <v>3585</v>
      </c>
    </row>
    <row r="17" spans="1:12" ht="12.75" customHeight="1">
      <c r="A17" s="25" t="s">
        <v>38</v>
      </c>
      <c r="B17" s="27">
        <v>1153</v>
      </c>
      <c r="C17" s="27">
        <v>1258</v>
      </c>
      <c r="D17" s="27">
        <v>1348</v>
      </c>
      <c r="E17" s="27">
        <v>1746</v>
      </c>
      <c r="F17" s="27">
        <v>1969</v>
      </c>
      <c r="G17" s="27">
        <v>3265</v>
      </c>
      <c r="H17" s="27">
        <v>3455</v>
      </c>
      <c r="I17" s="27">
        <v>3448</v>
      </c>
      <c r="J17" s="27">
        <v>3172</v>
      </c>
      <c r="K17" s="27">
        <v>6249</v>
      </c>
      <c r="L17" s="27">
        <v>7727</v>
      </c>
    </row>
    <row r="18" spans="1:12" ht="12.75" customHeight="1">
      <c r="A18" s="25" t="s">
        <v>39</v>
      </c>
      <c r="B18" s="26" t="s">
        <v>4</v>
      </c>
      <c r="C18" s="26" t="s">
        <v>4</v>
      </c>
      <c r="D18" s="26" t="s">
        <v>4</v>
      </c>
      <c r="E18" s="26" t="s">
        <v>4</v>
      </c>
      <c r="F18" s="26" t="s">
        <v>4</v>
      </c>
      <c r="G18" s="26" t="s">
        <v>4</v>
      </c>
      <c r="H18" s="26" t="s">
        <v>4</v>
      </c>
      <c r="I18" s="26" t="s">
        <v>4</v>
      </c>
      <c r="J18" s="26" t="s">
        <v>4</v>
      </c>
      <c r="K18" s="27">
        <v>267</v>
      </c>
      <c r="L18" s="27">
        <v>1875</v>
      </c>
    </row>
    <row r="19" spans="1:12" ht="12.75" customHeight="1">
      <c r="A19" s="25" t="s">
        <v>5</v>
      </c>
      <c r="B19" s="26" t="s">
        <v>4</v>
      </c>
      <c r="C19" s="26" t="s">
        <v>4</v>
      </c>
      <c r="D19" s="26" t="s">
        <v>4</v>
      </c>
      <c r="E19" s="26" t="s">
        <v>4</v>
      </c>
      <c r="F19" s="26" t="s">
        <v>4</v>
      </c>
      <c r="G19" s="26" t="s">
        <v>4</v>
      </c>
      <c r="H19" s="27">
        <v>1749</v>
      </c>
      <c r="I19" s="27">
        <v>3365</v>
      </c>
      <c r="J19" s="27">
        <v>5211</v>
      </c>
      <c r="K19" s="27">
        <v>6756</v>
      </c>
      <c r="L19" s="27">
        <v>9529</v>
      </c>
    </row>
    <row r="20" spans="1:12" ht="12.75" customHeight="1">
      <c r="A20" s="25" t="s">
        <v>40</v>
      </c>
      <c r="B20" s="26" t="s">
        <v>4</v>
      </c>
      <c r="C20" s="26" t="s">
        <v>4</v>
      </c>
      <c r="D20" s="27">
        <v>3090</v>
      </c>
      <c r="E20" s="27">
        <v>3090</v>
      </c>
      <c r="F20" s="27">
        <v>1219</v>
      </c>
      <c r="G20" s="27">
        <v>3822</v>
      </c>
      <c r="H20" s="27">
        <v>3261</v>
      </c>
      <c r="I20" s="27">
        <v>3855</v>
      </c>
      <c r="J20" s="27">
        <v>3940</v>
      </c>
      <c r="K20" s="27">
        <v>5713</v>
      </c>
      <c r="L20" s="27">
        <v>7039</v>
      </c>
    </row>
    <row r="21" spans="1:12" ht="12.75" customHeight="1">
      <c r="A21" s="25" t="s">
        <v>41</v>
      </c>
      <c r="B21" s="27">
        <v>3592</v>
      </c>
      <c r="C21" s="27">
        <v>3717</v>
      </c>
      <c r="D21" s="27">
        <v>3694</v>
      </c>
      <c r="E21" s="27">
        <v>3837</v>
      </c>
      <c r="F21" s="27">
        <v>3903</v>
      </c>
      <c r="G21" s="27">
        <v>5244</v>
      </c>
      <c r="H21" s="27">
        <v>5427</v>
      </c>
      <c r="I21" s="27">
        <v>5358</v>
      </c>
      <c r="J21" s="27">
        <v>6965</v>
      </c>
      <c r="K21" s="27">
        <v>7429</v>
      </c>
      <c r="L21" s="27">
        <v>7123</v>
      </c>
    </row>
    <row r="22" spans="1:12" ht="12.75" customHeight="1">
      <c r="A22" s="25" t="s">
        <v>42</v>
      </c>
      <c r="B22" s="27">
        <v>6336</v>
      </c>
      <c r="C22" s="27">
        <v>5668</v>
      </c>
      <c r="D22" s="27">
        <v>5463</v>
      </c>
      <c r="E22" s="27">
        <v>6237</v>
      </c>
      <c r="F22" s="27">
        <v>6048</v>
      </c>
      <c r="G22" s="27">
        <v>6972</v>
      </c>
      <c r="H22" s="27">
        <v>8607</v>
      </c>
      <c r="I22" s="27">
        <v>7926</v>
      </c>
      <c r="J22" s="27">
        <v>7343</v>
      </c>
      <c r="K22" s="27">
        <v>7794</v>
      </c>
      <c r="L22" s="27">
        <v>6774</v>
      </c>
    </row>
    <row r="23" spans="1:12" ht="12.75" customHeight="1">
      <c r="A23" s="25" t="s">
        <v>43</v>
      </c>
      <c r="B23" s="27">
        <v>2775</v>
      </c>
      <c r="C23" s="27">
        <v>2112</v>
      </c>
      <c r="D23" s="27">
        <v>2529</v>
      </c>
      <c r="E23" s="27">
        <v>2281</v>
      </c>
      <c r="F23" s="27">
        <v>2997</v>
      </c>
      <c r="G23" s="27">
        <v>2668</v>
      </c>
      <c r="H23" s="27">
        <v>2721</v>
      </c>
      <c r="I23" s="27">
        <v>3113</v>
      </c>
      <c r="J23" s="27">
        <v>3450</v>
      </c>
      <c r="K23" s="27">
        <v>3385</v>
      </c>
      <c r="L23" s="27">
        <v>3510</v>
      </c>
    </row>
    <row r="24" spans="1:12" ht="12.75" customHeight="1">
      <c r="A24" s="25" t="s">
        <v>44</v>
      </c>
      <c r="B24" s="27">
        <v>23151</v>
      </c>
      <c r="C24" s="27">
        <v>19393</v>
      </c>
      <c r="D24" s="27">
        <v>21672</v>
      </c>
      <c r="E24" s="27">
        <v>21374</v>
      </c>
      <c r="F24" s="27">
        <v>21535</v>
      </c>
      <c r="G24" s="27">
        <v>21627</v>
      </c>
      <c r="H24" s="27">
        <v>25959</v>
      </c>
      <c r="I24" s="27">
        <v>23270</v>
      </c>
      <c r="J24" s="27">
        <v>25908</v>
      </c>
      <c r="K24" s="27">
        <v>25941</v>
      </c>
      <c r="L24" s="27">
        <v>31725</v>
      </c>
    </row>
    <row r="25" spans="1:12" ht="12.75" customHeight="1">
      <c r="A25" s="25" t="s">
        <v>45</v>
      </c>
      <c r="B25" s="27">
        <v>4755</v>
      </c>
      <c r="C25" s="27">
        <v>5083</v>
      </c>
      <c r="D25" s="27">
        <v>5018</v>
      </c>
      <c r="E25" s="27">
        <v>4878</v>
      </c>
      <c r="F25" s="27">
        <v>4153</v>
      </c>
      <c r="G25" s="27">
        <v>5661</v>
      </c>
      <c r="H25" s="27">
        <v>7751</v>
      </c>
      <c r="I25" s="27">
        <v>6700</v>
      </c>
      <c r="J25" s="27">
        <v>6635</v>
      </c>
      <c r="K25" s="27">
        <v>7437</v>
      </c>
      <c r="L25" s="27">
        <v>6040</v>
      </c>
    </row>
    <row r="26" spans="1:12" ht="12.75" customHeight="1">
      <c r="A26" s="25" t="s">
        <v>46</v>
      </c>
      <c r="B26" s="27">
        <v>2316</v>
      </c>
      <c r="C26" s="27">
        <v>2546</v>
      </c>
      <c r="D26" s="27">
        <v>2693</v>
      </c>
      <c r="E26" s="27">
        <v>3262</v>
      </c>
      <c r="F26" s="27">
        <v>3392</v>
      </c>
      <c r="G26" s="27">
        <v>3310</v>
      </c>
      <c r="H26" s="27">
        <v>3059</v>
      </c>
      <c r="I26" s="27">
        <v>2992</v>
      </c>
      <c r="J26" s="27">
        <v>3111</v>
      </c>
      <c r="K26" s="27">
        <v>3706</v>
      </c>
      <c r="L26" s="27">
        <v>3696</v>
      </c>
    </row>
    <row r="27" spans="1:12" ht="12.75" customHeight="1">
      <c r="A27" s="25" t="s">
        <v>47</v>
      </c>
      <c r="B27" s="27">
        <v>9602</v>
      </c>
      <c r="C27" s="27">
        <v>9532</v>
      </c>
      <c r="D27" s="27">
        <v>9859</v>
      </c>
      <c r="E27" s="27">
        <v>9937</v>
      </c>
      <c r="F27" s="27">
        <v>10193</v>
      </c>
      <c r="G27" s="27">
        <v>10123</v>
      </c>
      <c r="H27" s="27">
        <v>10451</v>
      </c>
      <c r="I27" s="27">
        <v>10281</v>
      </c>
      <c r="J27" s="27">
        <v>10884</v>
      </c>
      <c r="K27" s="27">
        <v>10938</v>
      </c>
      <c r="L27" s="27">
        <v>12085</v>
      </c>
    </row>
    <row r="28" spans="1:12" ht="12.75" customHeight="1">
      <c r="A28" s="25" t="s">
        <v>48</v>
      </c>
      <c r="B28" s="27">
        <v>9560</v>
      </c>
      <c r="C28" s="27">
        <v>7366</v>
      </c>
      <c r="D28" s="27">
        <v>7136</v>
      </c>
      <c r="E28" s="27">
        <v>7512</v>
      </c>
      <c r="F28" s="27">
        <v>10139</v>
      </c>
      <c r="G28" s="27">
        <v>9396</v>
      </c>
      <c r="H28" s="27">
        <v>9506</v>
      </c>
      <c r="I28" s="27">
        <v>8517</v>
      </c>
      <c r="J28" s="27">
        <v>9300</v>
      </c>
      <c r="K28" s="27">
        <v>11368</v>
      </c>
      <c r="L28" s="27">
        <v>11788</v>
      </c>
    </row>
    <row r="29" spans="1:12" ht="12.75" customHeight="1">
      <c r="A29" s="25" t="s">
        <v>49</v>
      </c>
      <c r="B29" s="27">
        <v>3503</v>
      </c>
      <c r="C29" s="27">
        <v>3975</v>
      </c>
      <c r="D29" s="27">
        <v>3768</v>
      </c>
      <c r="E29" s="27">
        <v>5519</v>
      </c>
      <c r="F29" s="27">
        <v>4321</v>
      </c>
      <c r="G29" s="27">
        <v>3762</v>
      </c>
      <c r="H29" s="27">
        <v>5908</v>
      </c>
      <c r="I29" s="27">
        <v>6783</v>
      </c>
      <c r="J29" s="27">
        <v>6384</v>
      </c>
      <c r="K29" s="27">
        <v>7572</v>
      </c>
      <c r="L29" s="27">
        <v>8113</v>
      </c>
    </row>
    <row r="30" spans="1:12" ht="12.75" customHeight="1">
      <c r="A30" s="25" t="s">
        <v>50</v>
      </c>
      <c r="B30" s="27">
        <v>4832</v>
      </c>
      <c r="C30" s="27">
        <v>4969</v>
      </c>
      <c r="D30" s="27">
        <v>4852</v>
      </c>
      <c r="E30" s="27">
        <v>4932</v>
      </c>
      <c r="F30" s="27">
        <v>4940</v>
      </c>
      <c r="G30" s="27">
        <v>5779</v>
      </c>
      <c r="H30" s="27">
        <v>5821</v>
      </c>
      <c r="I30" s="27">
        <v>8801</v>
      </c>
      <c r="J30" s="27">
        <v>7439</v>
      </c>
      <c r="K30" s="27">
        <v>10069</v>
      </c>
      <c r="L30" s="27">
        <v>10700</v>
      </c>
    </row>
    <row r="31" spans="1:12" ht="12.75" customHeight="1">
      <c r="A31" s="25" t="s">
        <v>51</v>
      </c>
      <c r="B31" s="27">
        <v>4423</v>
      </c>
      <c r="C31" s="27">
        <v>5481</v>
      </c>
      <c r="D31" s="27">
        <v>5503</v>
      </c>
      <c r="E31" s="27">
        <v>5866</v>
      </c>
      <c r="F31" s="27">
        <v>5874</v>
      </c>
      <c r="G31" s="27">
        <v>6284</v>
      </c>
      <c r="H31" s="27">
        <v>6086</v>
      </c>
      <c r="I31" s="27">
        <v>7243</v>
      </c>
      <c r="J31" s="27">
        <v>7269</v>
      </c>
      <c r="K31" s="27">
        <v>7540</v>
      </c>
      <c r="L31" s="27">
        <v>7886</v>
      </c>
    </row>
    <row r="32" spans="1:12" ht="12.75" customHeight="1">
      <c r="A32" s="25" t="s">
        <v>52</v>
      </c>
      <c r="B32" s="26" t="s">
        <v>4</v>
      </c>
      <c r="C32" s="27">
        <v>1007</v>
      </c>
      <c r="D32" s="27">
        <v>1206</v>
      </c>
      <c r="E32" s="27">
        <v>1474</v>
      </c>
      <c r="F32" s="27">
        <v>1840</v>
      </c>
      <c r="G32" s="27">
        <v>2284</v>
      </c>
      <c r="H32" s="27">
        <v>2647</v>
      </c>
      <c r="I32" s="27">
        <v>2650</v>
      </c>
      <c r="J32" s="27">
        <v>2653</v>
      </c>
      <c r="K32" s="27">
        <v>3341</v>
      </c>
      <c r="L32" s="27">
        <v>2845</v>
      </c>
    </row>
    <row r="33" spans="1:12" ht="12.75" customHeight="1">
      <c r="A33" s="25" t="s">
        <v>53</v>
      </c>
      <c r="B33" s="27">
        <v>11385</v>
      </c>
      <c r="C33" s="27">
        <v>10525</v>
      </c>
      <c r="D33" s="27">
        <v>11683</v>
      </c>
      <c r="E33" s="27">
        <v>11540</v>
      </c>
      <c r="F33" s="27">
        <v>9699</v>
      </c>
      <c r="G33" s="27">
        <v>10886</v>
      </c>
      <c r="H33" s="27">
        <v>11978</v>
      </c>
      <c r="I33" s="27">
        <v>11988</v>
      </c>
      <c r="J33" s="27">
        <v>12166</v>
      </c>
      <c r="K33" s="27">
        <v>13247</v>
      </c>
      <c r="L33" s="27">
        <v>14647</v>
      </c>
    </row>
    <row r="34" spans="1:12" ht="12.75" customHeight="1">
      <c r="A34" s="25" t="s">
        <v>54</v>
      </c>
      <c r="B34" s="27">
        <v>1955</v>
      </c>
      <c r="C34" s="27">
        <v>1533</v>
      </c>
      <c r="D34" s="27">
        <v>1460</v>
      </c>
      <c r="E34" s="27">
        <v>1298</v>
      </c>
      <c r="F34" s="27">
        <v>1423</v>
      </c>
      <c r="G34" s="27">
        <v>1539</v>
      </c>
      <c r="H34" s="27">
        <v>1469</v>
      </c>
      <c r="I34" s="27">
        <v>2020</v>
      </c>
      <c r="J34" s="27">
        <v>1826</v>
      </c>
      <c r="K34" s="27">
        <v>1963</v>
      </c>
      <c r="L34" s="27">
        <v>2263</v>
      </c>
    </row>
    <row r="35" spans="1:12" ht="12.75" customHeight="1">
      <c r="A35" s="25" t="s">
        <v>55</v>
      </c>
      <c r="B35" s="26" t="s">
        <v>4</v>
      </c>
      <c r="C35" s="26" t="s">
        <v>4</v>
      </c>
      <c r="D35" s="27">
        <v>1078</v>
      </c>
      <c r="E35" s="27">
        <v>738</v>
      </c>
      <c r="F35" s="27">
        <v>580</v>
      </c>
      <c r="G35" s="27">
        <v>791</v>
      </c>
      <c r="H35" s="27">
        <v>734</v>
      </c>
      <c r="I35" s="27">
        <v>878</v>
      </c>
      <c r="J35" s="27">
        <v>1904</v>
      </c>
      <c r="K35" s="27">
        <v>3056</v>
      </c>
      <c r="L35" s="27">
        <v>2994</v>
      </c>
    </row>
    <row r="36" spans="1:12" ht="12.75" customHeight="1">
      <c r="A36" s="25" t="s">
        <v>56</v>
      </c>
      <c r="B36" s="27">
        <v>3041</v>
      </c>
      <c r="C36" s="27">
        <v>4949</v>
      </c>
      <c r="D36" s="27">
        <v>2665</v>
      </c>
      <c r="E36" s="27">
        <v>3076</v>
      </c>
      <c r="F36" s="27">
        <v>3255</v>
      </c>
      <c r="G36" s="27">
        <v>2726</v>
      </c>
      <c r="H36" s="27">
        <v>2659</v>
      </c>
      <c r="I36" s="27">
        <v>3759</v>
      </c>
      <c r="J36" s="27">
        <v>3821</v>
      </c>
      <c r="K36" s="27">
        <v>3222</v>
      </c>
      <c r="L36" s="27">
        <v>3279</v>
      </c>
    </row>
    <row r="37" spans="1:12" ht="12.75" customHeight="1">
      <c r="A37" s="25" t="s">
        <v>57</v>
      </c>
      <c r="B37" s="27">
        <v>3538</v>
      </c>
      <c r="C37" s="27">
        <v>3418</v>
      </c>
      <c r="D37" s="27">
        <v>3497</v>
      </c>
      <c r="E37" s="27">
        <v>3331</v>
      </c>
      <c r="F37" s="27">
        <v>3929</v>
      </c>
      <c r="G37" s="27">
        <v>4169</v>
      </c>
      <c r="H37" s="27">
        <v>4249</v>
      </c>
      <c r="I37" s="27">
        <v>5160</v>
      </c>
      <c r="J37" s="27">
        <v>4895</v>
      </c>
      <c r="K37" s="27">
        <v>5680</v>
      </c>
      <c r="L37" s="27">
        <v>5074</v>
      </c>
    </row>
    <row r="38" spans="1:12" ht="12.75" customHeight="1">
      <c r="A38" s="25" t="s">
        <v>58</v>
      </c>
      <c r="B38" s="26" t="s">
        <v>4</v>
      </c>
      <c r="C38" s="26" t="s">
        <v>4</v>
      </c>
      <c r="D38" s="26" t="s">
        <v>4</v>
      </c>
      <c r="E38" s="26" t="s">
        <v>4</v>
      </c>
      <c r="F38" s="26" t="s">
        <v>4</v>
      </c>
      <c r="G38" s="26" t="s">
        <v>4</v>
      </c>
      <c r="H38" s="26" t="s">
        <v>4</v>
      </c>
      <c r="I38" s="27">
        <v>318</v>
      </c>
      <c r="J38" s="27">
        <v>563</v>
      </c>
      <c r="K38" s="27">
        <v>556</v>
      </c>
      <c r="L38" s="27">
        <v>763</v>
      </c>
    </row>
    <row r="39" spans="1:12" ht="12.75" customHeight="1">
      <c r="A39" s="25" t="s">
        <v>59</v>
      </c>
      <c r="B39" s="27">
        <v>5064</v>
      </c>
      <c r="C39" s="27">
        <v>4300</v>
      </c>
      <c r="D39" s="27">
        <v>6433</v>
      </c>
      <c r="E39" s="27">
        <v>5654</v>
      </c>
      <c r="F39" s="27">
        <v>5737</v>
      </c>
      <c r="G39" s="27">
        <v>7650</v>
      </c>
      <c r="H39" s="27">
        <v>7654</v>
      </c>
      <c r="I39" s="27">
        <v>4517</v>
      </c>
      <c r="J39" s="27">
        <v>9696</v>
      </c>
      <c r="K39" s="27">
        <v>11271</v>
      </c>
      <c r="L39" s="27">
        <v>10062</v>
      </c>
    </row>
    <row r="40" spans="1:12" ht="12.75" customHeight="1">
      <c r="A40" s="25" t="s">
        <v>60</v>
      </c>
      <c r="B40" s="26" t="s">
        <v>4</v>
      </c>
      <c r="C40" s="26" t="s">
        <v>4</v>
      </c>
      <c r="D40" s="26" t="s">
        <v>4</v>
      </c>
      <c r="E40" s="26" t="s">
        <v>4</v>
      </c>
      <c r="F40" s="26" t="s">
        <v>4</v>
      </c>
      <c r="G40" s="26" t="s">
        <v>4</v>
      </c>
      <c r="H40" s="27">
        <v>192</v>
      </c>
      <c r="I40" s="27">
        <v>576</v>
      </c>
      <c r="J40" s="27">
        <v>318</v>
      </c>
      <c r="K40" s="27">
        <v>622</v>
      </c>
      <c r="L40" s="27">
        <v>1023</v>
      </c>
    </row>
    <row r="41" spans="1:12" ht="12.75" customHeight="1">
      <c r="A41" s="25" t="s">
        <v>61</v>
      </c>
      <c r="B41" s="27">
        <v>2968</v>
      </c>
      <c r="C41" s="27">
        <v>2922</v>
      </c>
      <c r="D41" s="27">
        <v>3099</v>
      </c>
      <c r="E41" s="27">
        <v>3101</v>
      </c>
      <c r="F41" s="27">
        <v>3507</v>
      </c>
      <c r="G41" s="27">
        <v>3469</v>
      </c>
      <c r="H41" s="27">
        <v>3445</v>
      </c>
      <c r="I41" s="27">
        <v>3524</v>
      </c>
      <c r="J41" s="27">
        <v>3838</v>
      </c>
      <c r="K41" s="27">
        <v>3509</v>
      </c>
      <c r="L41" s="27">
        <v>3649</v>
      </c>
    </row>
    <row r="42" spans="1:12" ht="12.75" customHeight="1">
      <c r="A42" s="25" t="s">
        <v>62</v>
      </c>
      <c r="B42" s="27">
        <v>1982</v>
      </c>
      <c r="C42" s="27">
        <v>2652</v>
      </c>
      <c r="D42" s="27">
        <v>3257</v>
      </c>
      <c r="E42" s="27">
        <v>3343</v>
      </c>
      <c r="F42" s="27">
        <v>3636</v>
      </c>
      <c r="G42" s="27">
        <v>3213</v>
      </c>
      <c r="H42" s="27">
        <v>2847</v>
      </c>
      <c r="I42" s="27">
        <v>3160</v>
      </c>
      <c r="J42" s="27">
        <v>3231</v>
      </c>
      <c r="K42" s="27">
        <v>3559</v>
      </c>
      <c r="L42" s="27">
        <v>4472</v>
      </c>
    </row>
    <row r="43" spans="1:12" ht="12.75" customHeight="1">
      <c r="A43" s="25" t="s">
        <v>63</v>
      </c>
      <c r="B43" s="27">
        <v>14962</v>
      </c>
      <c r="C43" s="27">
        <v>14651</v>
      </c>
      <c r="D43" s="27">
        <v>15339</v>
      </c>
      <c r="E43" s="27">
        <v>15143</v>
      </c>
      <c r="F43" s="27">
        <v>15940</v>
      </c>
      <c r="G43" s="27">
        <v>16448</v>
      </c>
      <c r="H43" s="27">
        <v>15505</v>
      </c>
      <c r="I43" s="27">
        <v>17576</v>
      </c>
      <c r="J43" s="27">
        <v>16919</v>
      </c>
      <c r="K43" s="27">
        <v>19892</v>
      </c>
      <c r="L43" s="27">
        <v>20271</v>
      </c>
    </row>
    <row r="44" spans="1:12" ht="12.75" customHeight="1">
      <c r="A44" s="25" t="s">
        <v>64</v>
      </c>
      <c r="B44" s="27">
        <v>5042</v>
      </c>
      <c r="C44" s="27">
        <v>5793</v>
      </c>
      <c r="D44" s="27">
        <v>5521</v>
      </c>
      <c r="E44" s="27">
        <v>5956</v>
      </c>
      <c r="F44" s="27">
        <v>6681</v>
      </c>
      <c r="G44" s="27">
        <v>6500</v>
      </c>
      <c r="H44" s="27">
        <v>7312</v>
      </c>
      <c r="I44" s="27">
        <v>6871</v>
      </c>
      <c r="J44" s="27">
        <v>7453</v>
      </c>
      <c r="K44" s="27">
        <v>8410</v>
      </c>
      <c r="L44" s="27">
        <v>4979</v>
      </c>
    </row>
    <row r="45" spans="1:12" ht="12.75" customHeight="1">
      <c r="A45" s="25" t="s">
        <v>65</v>
      </c>
      <c r="B45" s="26" t="s">
        <v>4</v>
      </c>
      <c r="C45" s="26" t="s">
        <v>4</v>
      </c>
      <c r="D45" s="26" t="s">
        <v>4</v>
      </c>
      <c r="E45" s="26" t="s">
        <v>4</v>
      </c>
      <c r="F45" s="26" t="s">
        <v>4</v>
      </c>
      <c r="G45" s="26" t="s">
        <v>4</v>
      </c>
      <c r="H45" s="26" t="s">
        <v>4</v>
      </c>
      <c r="I45" s="27">
        <v>482</v>
      </c>
      <c r="J45" s="27">
        <v>430</v>
      </c>
      <c r="K45" s="27">
        <v>1105</v>
      </c>
      <c r="L45" s="27">
        <v>1092</v>
      </c>
    </row>
    <row r="46" spans="1:12" ht="12.75" customHeight="1">
      <c r="A46" s="25" t="s">
        <v>66</v>
      </c>
      <c r="B46" s="27">
        <v>3946</v>
      </c>
      <c r="C46" s="27">
        <v>4024</v>
      </c>
      <c r="D46" s="27">
        <v>3966</v>
      </c>
      <c r="E46" s="27">
        <v>3904</v>
      </c>
      <c r="F46" s="27">
        <v>4683</v>
      </c>
      <c r="G46" s="27">
        <v>4033</v>
      </c>
      <c r="H46" s="27">
        <v>4524</v>
      </c>
      <c r="I46" s="27">
        <v>4857</v>
      </c>
      <c r="J46" s="27">
        <v>4107</v>
      </c>
      <c r="K46" s="27">
        <v>5453</v>
      </c>
      <c r="L46" s="27">
        <v>5298</v>
      </c>
    </row>
    <row r="47" spans="1:12" ht="12.75" customHeight="1">
      <c r="A47" s="25" t="s">
        <v>67</v>
      </c>
      <c r="B47" s="27">
        <v>3670</v>
      </c>
      <c r="C47" s="27">
        <v>3688</v>
      </c>
      <c r="D47" s="27">
        <v>3132</v>
      </c>
      <c r="E47" s="27">
        <v>3508</v>
      </c>
      <c r="F47" s="27">
        <v>3560</v>
      </c>
      <c r="G47" s="27">
        <v>4628</v>
      </c>
      <c r="H47" s="27">
        <v>4242</v>
      </c>
      <c r="I47" s="27">
        <v>4454</v>
      </c>
      <c r="J47" s="27">
        <v>4054</v>
      </c>
      <c r="K47" s="27">
        <v>4610</v>
      </c>
      <c r="L47" s="27">
        <v>4380</v>
      </c>
    </row>
    <row r="48" spans="1:12" ht="12.75" customHeight="1">
      <c r="A48" s="25" t="s">
        <v>68</v>
      </c>
      <c r="B48" s="27">
        <v>3807</v>
      </c>
      <c r="C48" s="27">
        <v>3661</v>
      </c>
      <c r="D48" s="27">
        <v>3839</v>
      </c>
      <c r="E48" s="27">
        <v>3803</v>
      </c>
      <c r="F48" s="27">
        <v>4052</v>
      </c>
      <c r="G48" s="27">
        <v>3829</v>
      </c>
      <c r="H48" s="27">
        <v>4454</v>
      </c>
      <c r="I48" s="27">
        <v>4304</v>
      </c>
      <c r="J48" s="27">
        <v>4527</v>
      </c>
      <c r="K48" s="27">
        <v>5426</v>
      </c>
      <c r="L48" s="27">
        <v>6499</v>
      </c>
    </row>
    <row r="49" spans="1:12" ht="12.75" customHeight="1">
      <c r="A49" s="25" t="s">
        <v>69</v>
      </c>
      <c r="B49" s="27">
        <v>4143</v>
      </c>
      <c r="C49" s="27">
        <v>3832</v>
      </c>
      <c r="D49" s="27">
        <v>4155</v>
      </c>
      <c r="E49" s="27">
        <v>3776</v>
      </c>
      <c r="F49" s="27">
        <v>3913</v>
      </c>
      <c r="G49" s="27">
        <v>3625</v>
      </c>
      <c r="H49" s="27">
        <v>4708</v>
      </c>
      <c r="I49" s="27">
        <v>4942</v>
      </c>
      <c r="J49" s="27">
        <v>2540</v>
      </c>
      <c r="K49" s="27">
        <v>2911</v>
      </c>
      <c r="L49" s="27">
        <v>1934</v>
      </c>
    </row>
    <row r="50" spans="1:12" ht="12.75" customHeight="1">
      <c r="A50" s="25" t="s">
        <v>70</v>
      </c>
      <c r="B50" s="26" t="s">
        <v>4</v>
      </c>
      <c r="C50" s="26" t="s">
        <v>4</v>
      </c>
      <c r="D50" s="26" t="s">
        <v>4</v>
      </c>
      <c r="E50" s="26" t="s">
        <v>4</v>
      </c>
      <c r="F50" s="26" t="s">
        <v>4</v>
      </c>
      <c r="G50" s="26" t="s">
        <v>4</v>
      </c>
      <c r="H50" s="26" t="s">
        <v>4</v>
      </c>
      <c r="I50" s="26" t="s">
        <v>4</v>
      </c>
      <c r="J50" s="26" t="s">
        <v>4</v>
      </c>
      <c r="K50" s="27">
        <v>440</v>
      </c>
      <c r="L50" s="27">
        <v>1266</v>
      </c>
    </row>
    <row r="51" spans="1:12" ht="12.75" customHeight="1">
      <c r="A51" s="25" t="s">
        <v>71</v>
      </c>
      <c r="B51" s="27">
        <v>4337</v>
      </c>
      <c r="C51" s="27">
        <v>4271</v>
      </c>
      <c r="D51" s="27">
        <v>4210</v>
      </c>
      <c r="E51" s="27">
        <v>3513</v>
      </c>
      <c r="F51" s="27">
        <v>4219</v>
      </c>
      <c r="G51" s="27">
        <v>3980</v>
      </c>
      <c r="H51" s="27">
        <v>4662</v>
      </c>
      <c r="I51" s="27">
        <v>5063</v>
      </c>
      <c r="J51" s="27">
        <v>5562</v>
      </c>
      <c r="K51" s="27">
        <v>6563</v>
      </c>
      <c r="L51" s="27">
        <v>7202</v>
      </c>
    </row>
    <row r="52" spans="1:12" ht="12.75" customHeight="1">
      <c r="A52" s="25" t="s">
        <v>72</v>
      </c>
      <c r="B52" s="27">
        <v>20797</v>
      </c>
      <c r="C52" s="27">
        <v>18436</v>
      </c>
      <c r="D52" s="27">
        <v>18329</v>
      </c>
      <c r="E52" s="27">
        <v>16616</v>
      </c>
      <c r="F52" s="27">
        <v>17111</v>
      </c>
      <c r="G52" s="27">
        <v>17085</v>
      </c>
      <c r="H52" s="27">
        <v>18558</v>
      </c>
      <c r="I52" s="27">
        <v>19070</v>
      </c>
      <c r="J52" s="27">
        <v>19455</v>
      </c>
      <c r="K52" s="27">
        <v>21469</v>
      </c>
      <c r="L52" s="27">
        <v>23219</v>
      </c>
    </row>
    <row r="53" spans="1:12" ht="12.75" customHeight="1">
      <c r="A53" s="25" t="s">
        <v>73</v>
      </c>
      <c r="B53" s="26" t="s">
        <v>4</v>
      </c>
      <c r="C53" s="26" t="s">
        <v>4</v>
      </c>
      <c r="D53" s="26" t="s">
        <v>4</v>
      </c>
      <c r="E53" s="27">
        <v>571</v>
      </c>
      <c r="F53" s="27">
        <v>522</v>
      </c>
      <c r="G53" s="27">
        <v>884</v>
      </c>
      <c r="H53" s="27">
        <v>1304</v>
      </c>
      <c r="I53" s="27">
        <v>1590</v>
      </c>
      <c r="J53" s="27">
        <v>1531</v>
      </c>
      <c r="K53" s="27">
        <v>1742</v>
      </c>
      <c r="L53" s="27">
        <v>1925</v>
      </c>
    </row>
    <row r="54" spans="1:12" ht="12.75" customHeight="1">
      <c r="A54" s="25" t="s">
        <v>74</v>
      </c>
      <c r="B54" s="27">
        <v>5160</v>
      </c>
      <c r="C54" s="27">
        <v>5533</v>
      </c>
      <c r="D54" s="27">
        <v>5960</v>
      </c>
      <c r="E54" s="27">
        <v>5703</v>
      </c>
      <c r="F54" s="27">
        <v>5516</v>
      </c>
      <c r="G54" s="27">
        <v>5477</v>
      </c>
      <c r="H54" s="27">
        <v>5477</v>
      </c>
      <c r="I54" s="27">
        <v>4011</v>
      </c>
      <c r="J54" s="27">
        <v>3567</v>
      </c>
      <c r="K54" s="27">
        <v>5768</v>
      </c>
      <c r="L54" s="27">
        <v>5419</v>
      </c>
    </row>
    <row r="55" spans="1:12" ht="12.75" customHeight="1">
      <c r="A55" s="25" t="s">
        <v>75</v>
      </c>
      <c r="B55" s="27">
        <v>13074</v>
      </c>
      <c r="C55" s="27">
        <v>12279</v>
      </c>
      <c r="D55" s="27">
        <v>11238</v>
      </c>
      <c r="E55" s="27">
        <v>11399</v>
      </c>
      <c r="F55" s="27">
        <v>12157</v>
      </c>
      <c r="G55" s="27">
        <v>12697</v>
      </c>
      <c r="H55" s="27">
        <v>13371</v>
      </c>
      <c r="I55" s="27">
        <v>13337</v>
      </c>
      <c r="J55" s="27">
        <v>12982</v>
      </c>
      <c r="K55" s="27">
        <v>15432</v>
      </c>
      <c r="L55" s="27">
        <v>14388</v>
      </c>
    </row>
    <row r="56" spans="1:12" ht="12.75" customHeight="1">
      <c r="A56" s="25" t="s">
        <v>76</v>
      </c>
      <c r="B56" s="27">
        <v>1569</v>
      </c>
      <c r="C56" s="27">
        <v>1793</v>
      </c>
      <c r="D56" s="27">
        <v>2163</v>
      </c>
      <c r="E56" s="27">
        <v>2327</v>
      </c>
      <c r="F56" s="27">
        <v>2339</v>
      </c>
      <c r="G56" s="27">
        <v>2053</v>
      </c>
      <c r="H56" s="27">
        <v>2844</v>
      </c>
      <c r="I56" s="27">
        <v>2697</v>
      </c>
      <c r="J56" s="27">
        <v>2904</v>
      </c>
      <c r="K56" s="27">
        <v>2380</v>
      </c>
      <c r="L56" s="27">
        <v>2109</v>
      </c>
    </row>
    <row r="57" spans="1:12" ht="12.75" customHeight="1">
      <c r="A57" s="28" t="s">
        <v>77</v>
      </c>
      <c r="B57" s="29" t="s">
        <v>4</v>
      </c>
      <c r="C57" s="29" t="s">
        <v>4</v>
      </c>
      <c r="D57" s="29" t="s">
        <v>4</v>
      </c>
      <c r="E57" s="30">
        <v>879</v>
      </c>
      <c r="F57" s="30">
        <v>879</v>
      </c>
      <c r="G57" s="30">
        <v>933</v>
      </c>
      <c r="H57" s="30">
        <v>390</v>
      </c>
      <c r="I57" s="30">
        <v>700</v>
      </c>
      <c r="J57" s="30">
        <v>958</v>
      </c>
      <c r="K57" s="30">
        <v>829</v>
      </c>
      <c r="L57" s="30">
        <v>807</v>
      </c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\376\377\000S\000e\000b\000i\000n\000o\000r\000 \000I\000I</dc:creator>
  <cp:keywords/>
  <dc:description/>
  <cp:lastModifiedBy>Georg</cp:lastModifiedBy>
  <cp:lastPrinted>2023-06-05T20:15:43Z</cp:lastPrinted>
  <dcterms:created xsi:type="dcterms:W3CDTF">2016-05-19T15:46:02Z</dcterms:created>
  <dcterms:modified xsi:type="dcterms:W3CDTF">2023-06-05T20:16:44Z</dcterms:modified>
  <cp:category/>
  <cp:version/>
  <cp:contentType/>
  <cp:contentStatus/>
</cp:coreProperties>
</file>