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0730" windowHeight="110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<sst xmlns="http://schemas.openxmlformats.org/spreadsheetml/2006/main" count="41" uniqueCount="19">
  <si>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Observatorio del Empleo y Dinámica Empresarial (OEDE) en base a SIPA-SR.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</si>
  <si>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Region GBA Noroeste 1: Gral San Martín y Tres de Febrero; Region GBA Noroeste 2: José C. Paz, Malvinas Argentinas, Moreno y San Miguel; Región GBA Norte: San Fernando, San Isidro, Tigre y Vicente López; Región GBA Oeste: Hurlingham, Ituzaingó, Merlo y Morón; Región GBA Sur 1: Avellaneda, Lanús y Lomás de Zamora; Región GBA Sur 2: Almirante Brown, Berazategui, Florencio Varela y Quilmes; Región GBA Suroeste: Esteban Echeverría, Ezeiza y La Matanza</t>
    </r>
  </si>
  <si>
    <t>Total provincia de Buenos Aires</t>
  </si>
  <si>
    <t>Partidos del interior PBA</t>
  </si>
  <si>
    <t>Total conurbano bonaerense</t>
  </si>
  <si>
    <t>GBA Suroeste</t>
  </si>
  <si>
    <t>GBA Sur 2</t>
  </si>
  <si>
    <t>GBA Sur 1</t>
  </si>
  <si>
    <t>GBA Oeste</t>
  </si>
  <si>
    <t>GBA Norte</t>
  </si>
  <si>
    <t>GBA Noroeste 2</t>
  </si>
  <si>
    <t>GBA Noroeste 1</t>
  </si>
  <si>
    <t>2do trim</t>
  </si>
  <si>
    <t>1er trim</t>
  </si>
  <si>
    <t>4to trim</t>
  </si>
  <si>
    <t>3er trim</t>
  </si>
  <si>
    <t>Regiones</t>
  </si>
  <si>
    <t>Regiones del conurbano bonaerense, total conurbano, partidos del Interior de la provincia y total provincia de Buenos Aires. 1er trimestre 2015 - 2do trimestre 2021</t>
  </si>
  <si>
    <t>Empleo asalariado registrado en el sector privado por subregion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</si>
</sst>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_ * #,##0.00_ ;_ * \-#,##0.00_ ;_ * &quot;-&quot;??_ ;_ @_ 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64" fontId="43" fillId="0" borderId="15" xfId="47" applyNumberFormat="1" applyFont="1" applyBorder="1" applyAlignment="1">
      <alignment horizontal="right"/>
    </xf>
    <xf numFmtId="164" fontId="43" fillId="0" borderId="16" xfId="47" applyNumberFormat="1" applyFont="1" applyBorder="1" applyAlignment="1">
      <alignment horizontal="right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3" fillId="0" borderId="0" xfId="47" applyNumberFormat="1" applyFont="1" applyBorder="1" applyAlignment="1">
      <alignment horizontal="right"/>
    </xf>
    <xf numFmtId="164" fontId="43" fillId="0" borderId="13" xfId="47" applyNumberFormat="1" applyFont="1" applyBorder="1" applyAlignment="1">
      <alignment horizontal="right"/>
    </xf>
    <xf numFmtId="164" fontId="43" fillId="0" borderId="11" xfId="47" applyNumberFormat="1" applyFont="1" applyBorder="1" applyAlignment="1">
      <alignment horizontal="right"/>
    </xf>
    <xf numFmtId="164" fontId="43" fillId="0" borderId="10" xfId="47" applyNumberFormat="1" applyFont="1" applyBorder="1" applyAlignment="1">
      <alignment horizontal="righ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34" borderId="14" xfId="0" applyFont="1" applyFill="1" applyBorder="1" applyAlignment="1">
      <alignment horizontal="left"/>
    </xf>
    <xf numFmtId="164" fontId="43" fillId="34" borderId="0" xfId="47" applyNumberFormat="1" applyFont="1" applyFill="1" applyBorder="1" applyAlignment="1">
      <alignment horizontal="right"/>
    </xf>
    <xf numFmtId="164" fontId="43" fillId="34" borderId="13" xfId="47" applyNumberFormat="1" applyFont="1" applyFill="1" applyBorder="1" applyAlignment="1">
      <alignment horizontal="right"/>
    </xf>
    <xf numFmtId="0" fontId="44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Evolución del empleo asalariado del sector privado por regiones- 2dos trimestres 2015 a 2021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625"/>
          <c:w val="0.983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'Hoja 1'!$D$6:$D$7</c:f>
              <c:strCache>
                <c:ptCount val="1"/>
                <c:pt idx="0">
                  <c:v>2015 2do trim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1'!$D$8:$D$14</c:f>
              <c:numCache/>
            </c:numRef>
          </c:val>
        </c:ser>
        <c:ser>
          <c:idx val="5"/>
          <c:order val="1"/>
          <c:tx>
            <c:strRef>
              <c:f>'Hoja 1'!$H$6:$H$7</c:f>
              <c:strCache>
                <c:ptCount val="1"/>
                <c:pt idx="0">
                  <c:v>2016 2do trim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1'!$H$8:$H$14</c:f>
              <c:numCache/>
            </c:numRef>
          </c:val>
        </c:ser>
        <c:ser>
          <c:idx val="9"/>
          <c:order val="2"/>
          <c:tx>
            <c:strRef>
              <c:f>'Hoja 1'!$L$6:$L$7</c:f>
              <c:strCache>
                <c:ptCount val="1"/>
                <c:pt idx="0">
                  <c:v>2017 2do trim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1'!$L$8:$L$14</c:f>
              <c:numCache/>
            </c:numRef>
          </c:val>
        </c:ser>
        <c:ser>
          <c:idx val="13"/>
          <c:order val="3"/>
          <c:tx>
            <c:strRef>
              <c:f>'Hoja 1'!$P$6:$P$7</c:f>
              <c:strCache>
                <c:ptCount val="1"/>
                <c:pt idx="0">
                  <c:v>2018 2do trim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1'!$P$8:$P$14</c:f>
              <c:numCache/>
            </c:numRef>
          </c:val>
        </c:ser>
        <c:ser>
          <c:idx val="17"/>
          <c:order val="4"/>
          <c:tx>
            <c:strRef>
              <c:f>'Hoja 1'!$T$6:$T$7</c:f>
              <c:strCache>
                <c:ptCount val="1"/>
                <c:pt idx="0">
                  <c:v>2019 2do trim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1'!$T$8:$T$14</c:f>
              <c:numCache/>
            </c:numRef>
          </c:val>
        </c:ser>
        <c:ser>
          <c:idx val="21"/>
          <c:order val="5"/>
          <c:tx>
            <c:strRef>
              <c:f>'Hoja 1'!$X$6:$X$7</c:f>
              <c:strCache>
                <c:ptCount val="1"/>
                <c:pt idx="0">
                  <c:v>2020 2do trim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1'!$X$8:$X$14</c:f>
              <c:numCache/>
            </c:numRef>
          </c:val>
        </c:ser>
        <c:ser>
          <c:idx val="25"/>
          <c:order val="6"/>
          <c:tx>
            <c:strRef>
              <c:f>'Hoja 1'!$AB$6:$AB$7</c:f>
              <c:strCache>
                <c:ptCount val="1"/>
                <c:pt idx="0">
                  <c:v>2021 2do trim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1'!$AB$8:$AB$14</c:f>
              <c:numCache/>
            </c:numRef>
          </c:val>
        </c:ser>
        <c:overlap val="-27"/>
        <c:gapWidth val="219"/>
        <c:axId val="59635767"/>
        <c:axId val="66959856"/>
      </c:bar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35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25"/>
          <c:y val="0.92775"/>
          <c:w val="0.871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20</xdr:row>
      <xdr:rowOff>66675</xdr:rowOff>
    </xdr:from>
    <xdr:to>
      <xdr:col>23</xdr:col>
      <xdr:colOff>428625</xdr:colOff>
      <xdr:row>42</xdr:row>
      <xdr:rowOff>123825</xdr:rowOff>
    </xdr:to>
    <xdr:graphicFrame>
      <xdr:nvGraphicFramePr>
        <xdr:cNvPr id="1" name="Gráfico 7"/>
        <xdr:cNvGraphicFramePr/>
      </xdr:nvGraphicFramePr>
      <xdr:xfrm>
        <a:off x="8505825" y="3629025"/>
        <a:ext cx="7629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21"/>
  <sheetViews>
    <sheetView showGridLines="0" tabSelected="1" zoomScalePageLayoutView="0" workbookViewId="0" topLeftCell="B1">
      <selection activeCell="B3" sqref="B3:AB3"/>
    </sheetView>
  </sheetViews>
  <sheetFormatPr defaultColWidth="11.421875" defaultRowHeight="15"/>
  <cols>
    <col min="1" max="1" width="7.00390625" style="1" customWidth="1"/>
    <col min="2" max="2" width="24.57421875" style="1" customWidth="1"/>
    <col min="3" max="28" width="9.7109375" style="1" customWidth="1"/>
    <col min="29" max="16384" width="11.421875" style="1" customWidth="1"/>
  </cols>
  <sheetData>
    <row r="2" spans="2:28" ht="18.75">
      <c r="B2" s="28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2"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ht="1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8" ht="3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2:28" ht="22.5" customHeight="1">
      <c r="B6" s="32" t="s">
        <v>16</v>
      </c>
      <c r="C6" s="26">
        <v>2015</v>
      </c>
      <c r="D6" s="26"/>
      <c r="E6" s="26"/>
      <c r="F6" s="26"/>
      <c r="G6" s="26">
        <v>2016</v>
      </c>
      <c r="H6" s="26"/>
      <c r="I6" s="26"/>
      <c r="J6" s="26"/>
      <c r="K6" s="26">
        <v>2017</v>
      </c>
      <c r="L6" s="26"/>
      <c r="M6" s="26"/>
      <c r="N6" s="26"/>
      <c r="O6" s="26">
        <v>2018</v>
      </c>
      <c r="P6" s="26"/>
      <c r="Q6" s="26"/>
      <c r="R6" s="26"/>
      <c r="S6" s="26">
        <v>2019</v>
      </c>
      <c r="T6" s="26"/>
      <c r="U6" s="26"/>
      <c r="V6" s="26"/>
      <c r="W6" s="26">
        <v>2020</v>
      </c>
      <c r="X6" s="26"/>
      <c r="Y6" s="26"/>
      <c r="Z6" s="26"/>
      <c r="AA6" s="26">
        <v>2021</v>
      </c>
      <c r="AB6" s="26"/>
    </row>
    <row r="7" spans="2:28" ht="22.5" customHeight="1">
      <c r="B7" s="33"/>
      <c r="C7" s="14" t="s">
        <v>13</v>
      </c>
      <c r="D7" s="15" t="s">
        <v>12</v>
      </c>
      <c r="E7" s="15" t="s">
        <v>15</v>
      </c>
      <c r="F7" s="13" t="s">
        <v>14</v>
      </c>
      <c r="G7" s="14" t="s">
        <v>13</v>
      </c>
      <c r="H7" s="15" t="s">
        <v>12</v>
      </c>
      <c r="I7" s="15" t="s">
        <v>15</v>
      </c>
      <c r="J7" s="13" t="s">
        <v>14</v>
      </c>
      <c r="K7" s="14" t="s">
        <v>13</v>
      </c>
      <c r="L7" s="15" t="s">
        <v>12</v>
      </c>
      <c r="M7" s="15" t="s">
        <v>15</v>
      </c>
      <c r="N7" s="13" t="s">
        <v>14</v>
      </c>
      <c r="O7" s="14" t="s">
        <v>13</v>
      </c>
      <c r="P7" s="15" t="s">
        <v>12</v>
      </c>
      <c r="Q7" s="15" t="s">
        <v>15</v>
      </c>
      <c r="R7" s="13" t="s">
        <v>14</v>
      </c>
      <c r="S7" s="14" t="s">
        <v>13</v>
      </c>
      <c r="T7" s="15" t="s">
        <v>12</v>
      </c>
      <c r="U7" s="15" t="s">
        <v>15</v>
      </c>
      <c r="V7" s="13" t="s">
        <v>14</v>
      </c>
      <c r="W7" s="14" t="s">
        <v>13</v>
      </c>
      <c r="X7" s="15" t="s">
        <v>12</v>
      </c>
      <c r="Y7" s="15" t="s">
        <v>15</v>
      </c>
      <c r="Z7" s="13" t="s">
        <v>14</v>
      </c>
      <c r="AA7" s="14" t="s">
        <v>13</v>
      </c>
      <c r="AB7" s="13" t="s">
        <v>12</v>
      </c>
    </row>
    <row r="8" spans="2:28" ht="12">
      <c r="B8" s="22" t="s">
        <v>11</v>
      </c>
      <c r="C8" s="12">
        <v>142161.66692128778</v>
      </c>
      <c r="D8" s="17">
        <v>144255.00027877092</v>
      </c>
      <c r="E8" s="17">
        <v>146587.66694191098</v>
      </c>
      <c r="F8" s="18">
        <v>147442.66694256663</v>
      </c>
      <c r="G8" s="12">
        <v>146710.00028252602</v>
      </c>
      <c r="H8" s="12">
        <v>145690.33359456062</v>
      </c>
      <c r="I8" s="12">
        <v>144161.0002296567</v>
      </c>
      <c r="J8" s="11">
        <v>144502.66690769792</v>
      </c>
      <c r="K8" s="12">
        <v>144100.0002414286</v>
      </c>
      <c r="L8" s="12">
        <v>143699.33358481526</v>
      </c>
      <c r="M8" s="12">
        <v>144653.0002526939</v>
      </c>
      <c r="N8" s="11">
        <v>145774.00024843216</v>
      </c>
      <c r="O8" s="12">
        <v>145860.33361151814</v>
      </c>
      <c r="P8" s="12">
        <v>144674.00026473403</v>
      </c>
      <c r="Q8" s="12">
        <v>142261.33356055617</v>
      </c>
      <c r="R8" s="11">
        <v>139732.33353850245</v>
      </c>
      <c r="S8" s="12">
        <v>137510.0002245903</v>
      </c>
      <c r="T8" s="12">
        <v>135946.66687196493</v>
      </c>
      <c r="U8" s="12">
        <v>134582.33354389668</v>
      </c>
      <c r="V8" s="11">
        <v>133066.66685649753</v>
      </c>
      <c r="W8" s="12">
        <v>133079.3335134387</v>
      </c>
      <c r="X8" s="12">
        <v>130331.00009900331</v>
      </c>
      <c r="Y8" s="12">
        <v>131354.00014737248</v>
      </c>
      <c r="Z8" s="11">
        <v>131741.3335158527</v>
      </c>
      <c r="AA8" s="12">
        <v>131205.66686308384</v>
      </c>
      <c r="AB8" s="11">
        <v>131140.00018405914</v>
      </c>
    </row>
    <row r="9" spans="2:28" ht="12">
      <c r="B9" s="23" t="s">
        <v>10</v>
      </c>
      <c r="C9" s="24">
        <v>100286.33355817199</v>
      </c>
      <c r="D9" s="24">
        <v>102654.33357399702</v>
      </c>
      <c r="E9" s="24">
        <v>104916.6668947339</v>
      </c>
      <c r="F9" s="25">
        <v>107316.33357459307</v>
      </c>
      <c r="G9" s="24">
        <v>107613.6669484675</v>
      </c>
      <c r="H9" s="24">
        <v>107210.00022438169</v>
      </c>
      <c r="I9" s="24">
        <v>107210.33356457949</v>
      </c>
      <c r="J9" s="25">
        <v>109138.00024554133</v>
      </c>
      <c r="K9" s="24">
        <v>108709.66692075133</v>
      </c>
      <c r="L9" s="24">
        <v>108705.00024694204</v>
      </c>
      <c r="M9" s="24">
        <v>109293.33357903361</v>
      </c>
      <c r="N9" s="25">
        <v>110955.33359956741</v>
      </c>
      <c r="O9" s="24">
        <v>110997.66693270206</v>
      </c>
      <c r="P9" s="24">
        <v>110381.33358934522</v>
      </c>
      <c r="Q9" s="24">
        <v>108694.333573699</v>
      </c>
      <c r="R9" s="25">
        <v>107297.00021228194</v>
      </c>
      <c r="S9" s="24">
        <v>105164.33355849981</v>
      </c>
      <c r="T9" s="24">
        <v>104619.33354017138</v>
      </c>
      <c r="U9" s="24">
        <v>103780.33353358507</v>
      </c>
      <c r="V9" s="25">
        <v>103253.00018635392</v>
      </c>
      <c r="W9" s="24">
        <v>103106.33353078365</v>
      </c>
      <c r="X9" s="24">
        <v>100461.66677963734</v>
      </c>
      <c r="Y9" s="24">
        <v>101836.66680297256</v>
      </c>
      <c r="Z9" s="25">
        <v>102820.3335197866</v>
      </c>
      <c r="AA9" s="24">
        <v>102915.66687771678</v>
      </c>
      <c r="AB9" s="25">
        <v>103104.66687318683</v>
      </c>
    </row>
    <row r="10" spans="2:28" ht="12">
      <c r="B10" s="21" t="s">
        <v>9</v>
      </c>
      <c r="C10" s="17">
        <v>327685.00065779686</v>
      </c>
      <c r="D10" s="17">
        <v>331131.3339921832</v>
      </c>
      <c r="E10" s="17">
        <v>334071.00063821673</v>
      </c>
      <c r="F10" s="18">
        <v>336096.667327255</v>
      </c>
      <c r="G10" s="17">
        <v>334608.33403381705</v>
      </c>
      <c r="H10" s="17">
        <v>330826.0006107986</v>
      </c>
      <c r="I10" s="17">
        <v>329424.6672601104</v>
      </c>
      <c r="J10" s="18">
        <v>332963.3339673579</v>
      </c>
      <c r="K10" s="17">
        <v>333664.00066518784</v>
      </c>
      <c r="L10" s="17">
        <v>332644.66731369495</v>
      </c>
      <c r="M10" s="17">
        <v>331292.6673116088</v>
      </c>
      <c r="N10" s="18">
        <v>335094.3340205848</v>
      </c>
      <c r="O10" s="17">
        <v>336050.6673923135</v>
      </c>
      <c r="P10" s="17">
        <v>334192.3339934647</v>
      </c>
      <c r="Q10" s="17">
        <v>331887.6673003137</v>
      </c>
      <c r="R10" s="18">
        <v>330148.66727024317</v>
      </c>
      <c r="S10" s="17">
        <v>326800.3339752555</v>
      </c>
      <c r="T10" s="17">
        <v>322754.3338984549</v>
      </c>
      <c r="U10" s="17">
        <v>320901.3338738978</v>
      </c>
      <c r="V10" s="18">
        <v>319486.00055760145</v>
      </c>
      <c r="W10" s="17">
        <v>315892.3338569999</v>
      </c>
      <c r="X10" s="17">
        <v>304847.0002544522</v>
      </c>
      <c r="Y10" s="17">
        <v>305693.0003274977</v>
      </c>
      <c r="Z10" s="18">
        <v>309263.66713035107</v>
      </c>
      <c r="AA10" s="17">
        <v>310215.0005031824</v>
      </c>
      <c r="AB10" s="18">
        <v>307469.0004606843</v>
      </c>
    </row>
    <row r="11" spans="2:28" ht="12">
      <c r="B11" s="23" t="s">
        <v>8</v>
      </c>
      <c r="C11" s="24">
        <v>115219.00023302436</v>
      </c>
      <c r="D11" s="24">
        <v>116684.00023785233</v>
      </c>
      <c r="E11" s="24">
        <v>117929.33357408643</v>
      </c>
      <c r="F11" s="25">
        <v>118232.66690224409</v>
      </c>
      <c r="G11" s="24">
        <v>118613.00025314093</v>
      </c>
      <c r="H11" s="24">
        <v>118477.33356124163</v>
      </c>
      <c r="I11" s="24">
        <v>118842.33354693651</v>
      </c>
      <c r="J11" s="25">
        <v>119110.33356413245</v>
      </c>
      <c r="K11" s="24">
        <v>119115.33357819915</v>
      </c>
      <c r="L11" s="24">
        <v>119656.33357521892</v>
      </c>
      <c r="M11" s="24">
        <v>118951.00022953749</v>
      </c>
      <c r="N11" s="25">
        <v>119578.00021737814</v>
      </c>
      <c r="O11" s="24">
        <v>117530.33356034756</v>
      </c>
      <c r="P11" s="24">
        <v>116528.66687273979</v>
      </c>
      <c r="Q11" s="24">
        <v>115342.33353197575</v>
      </c>
      <c r="R11" s="25">
        <v>113666.66682749987</v>
      </c>
      <c r="S11" s="24">
        <v>113054.33352392912</v>
      </c>
      <c r="T11" s="24">
        <v>111982.00017467141</v>
      </c>
      <c r="U11" s="24">
        <v>111824.00017729402</v>
      </c>
      <c r="V11" s="25">
        <v>110819.33349370956</v>
      </c>
      <c r="W11" s="24">
        <v>111465.66682898998</v>
      </c>
      <c r="X11" s="24">
        <v>108597.00008237362</v>
      </c>
      <c r="Y11" s="24">
        <v>108908.66677233577</v>
      </c>
      <c r="Z11" s="25">
        <v>108920.33347249031</v>
      </c>
      <c r="AA11" s="24">
        <v>107096.00015813112</v>
      </c>
      <c r="AB11" s="25">
        <v>106967.66682055593</v>
      </c>
    </row>
    <row r="12" spans="2:28" ht="12">
      <c r="B12" s="21" t="s">
        <v>7</v>
      </c>
      <c r="C12" s="17">
        <v>183642.00036552548</v>
      </c>
      <c r="D12" s="17">
        <v>186380.00036996603</v>
      </c>
      <c r="E12" s="17">
        <v>188742.33368986845</v>
      </c>
      <c r="F12" s="18">
        <v>190342.3337058425</v>
      </c>
      <c r="G12" s="17">
        <v>188910.00040441751</v>
      </c>
      <c r="H12" s="17">
        <v>187140.3336750865</v>
      </c>
      <c r="I12" s="17">
        <v>186170.33366298676</v>
      </c>
      <c r="J12" s="18">
        <v>187219.66700214148</v>
      </c>
      <c r="K12" s="17">
        <v>185484.33368104696</v>
      </c>
      <c r="L12" s="17">
        <v>185149.0003322065</v>
      </c>
      <c r="M12" s="17">
        <v>185486.66700595617</v>
      </c>
      <c r="N12" s="18">
        <v>186436.000346452</v>
      </c>
      <c r="O12" s="17">
        <v>185014.0003655553</v>
      </c>
      <c r="P12" s="17">
        <v>184489.66700422764</v>
      </c>
      <c r="Q12" s="17">
        <v>182443.33365017176</v>
      </c>
      <c r="R12" s="18">
        <v>181540.00029978156</v>
      </c>
      <c r="S12" s="17">
        <v>178591.33366131783</v>
      </c>
      <c r="T12" s="17">
        <v>176665.33362090588</v>
      </c>
      <c r="U12" s="17">
        <v>175719.6669510603</v>
      </c>
      <c r="V12" s="18">
        <v>174532.66694438457</v>
      </c>
      <c r="W12" s="17">
        <v>171810.66693630815</v>
      </c>
      <c r="X12" s="17">
        <v>169455.00016734004</v>
      </c>
      <c r="Y12" s="17">
        <v>170583.33356928825</v>
      </c>
      <c r="Z12" s="18">
        <v>168266.66691848636</v>
      </c>
      <c r="AA12" s="17">
        <v>167715.33358848095</v>
      </c>
      <c r="AB12" s="18">
        <v>168544.33358570933</v>
      </c>
    </row>
    <row r="13" spans="2:28" ht="12">
      <c r="B13" s="23" t="s">
        <v>6</v>
      </c>
      <c r="C13" s="24">
        <v>156082.3336457014</v>
      </c>
      <c r="D13" s="24">
        <v>157491.33364111185</v>
      </c>
      <c r="E13" s="24">
        <v>158453.66696873307</v>
      </c>
      <c r="F13" s="25">
        <v>159261.66694569588</v>
      </c>
      <c r="G13" s="24">
        <v>158489.33363974094</v>
      </c>
      <c r="H13" s="24">
        <v>156991.66693517566</v>
      </c>
      <c r="I13" s="24">
        <v>155800.6669371128</v>
      </c>
      <c r="J13" s="25">
        <v>157173.3336057663</v>
      </c>
      <c r="K13" s="24">
        <v>157470.66696321964</v>
      </c>
      <c r="L13" s="24">
        <v>158063.66694897413</v>
      </c>
      <c r="M13" s="24">
        <v>159322.66696041822</v>
      </c>
      <c r="N13" s="25">
        <v>160316.33361890912</v>
      </c>
      <c r="O13" s="24">
        <v>161224.3336431682</v>
      </c>
      <c r="P13" s="24">
        <v>160813.66695791483</v>
      </c>
      <c r="Q13" s="24">
        <v>158508.00026977062</v>
      </c>
      <c r="R13" s="25">
        <v>156595.6669126153</v>
      </c>
      <c r="S13" s="24">
        <v>155010.33361670375</v>
      </c>
      <c r="T13" s="24">
        <v>153666.3335736394</v>
      </c>
      <c r="U13" s="24">
        <v>153114.33356499672</v>
      </c>
      <c r="V13" s="25">
        <v>151217.00023022294</v>
      </c>
      <c r="W13" s="24">
        <v>149249.6668842137</v>
      </c>
      <c r="X13" s="24">
        <v>146882.33345764875</v>
      </c>
      <c r="Y13" s="24">
        <v>147521.66683030128</v>
      </c>
      <c r="Z13" s="25">
        <v>147574.66686964035</v>
      </c>
      <c r="AA13" s="24">
        <v>148104.00021472573</v>
      </c>
      <c r="AB13" s="25">
        <v>148115.33354520798</v>
      </c>
    </row>
    <row r="14" spans="2:28" ht="12">
      <c r="B14" s="21" t="s">
        <v>5</v>
      </c>
      <c r="C14" s="17">
        <v>182593.00035622716</v>
      </c>
      <c r="D14" s="17">
        <v>184778.00037503242</v>
      </c>
      <c r="E14" s="17">
        <v>186873.3336865306</v>
      </c>
      <c r="F14" s="20">
        <v>189019.00034072995</v>
      </c>
      <c r="G14" s="17">
        <v>188895.33376184106</v>
      </c>
      <c r="H14" s="19">
        <v>187081.0003464818</v>
      </c>
      <c r="I14" s="17">
        <v>187128.33364263177</v>
      </c>
      <c r="J14" s="20">
        <v>190159.00037062168</v>
      </c>
      <c r="K14" s="17">
        <v>190698.00036120415</v>
      </c>
      <c r="L14" s="17">
        <v>190643.33367171884</v>
      </c>
      <c r="M14" s="17">
        <v>190964.33366429806</v>
      </c>
      <c r="N14" s="18">
        <v>192694.66701698303</v>
      </c>
      <c r="O14" s="17">
        <v>191897.66704946756</v>
      </c>
      <c r="P14" s="17">
        <v>190608.66701123118</v>
      </c>
      <c r="Q14" s="17">
        <v>187919.66700986028</v>
      </c>
      <c r="R14" s="18">
        <v>185757.00029173493</v>
      </c>
      <c r="S14" s="17">
        <v>184429.6669870615</v>
      </c>
      <c r="T14" s="17">
        <v>182994.33363056183</v>
      </c>
      <c r="U14" s="17">
        <v>182807.66696837544</v>
      </c>
      <c r="V14" s="18">
        <v>181503.3336277306</v>
      </c>
      <c r="W14" s="17">
        <v>179974.66693621874</v>
      </c>
      <c r="X14" s="17">
        <v>176977.33349829912</v>
      </c>
      <c r="Y14" s="17">
        <v>178235.66687971354</v>
      </c>
      <c r="Z14" s="18">
        <v>179157.33360344172</v>
      </c>
      <c r="AA14" s="17">
        <v>178492.3336058259</v>
      </c>
      <c r="AB14" s="18">
        <v>176691.00027033687</v>
      </c>
    </row>
    <row r="15" spans="2:28" ht="12">
      <c r="B15" s="10" t="s">
        <v>4</v>
      </c>
      <c r="C15" s="9">
        <f aca="true" t="shared" si="0" ref="C15:AB15">SUM(C14,C13,C12,C11,C10,C9,C8)</f>
        <v>1207669.335737735</v>
      </c>
      <c r="D15" s="9">
        <f t="shared" si="0"/>
        <v>1223374.0024689138</v>
      </c>
      <c r="E15" s="9">
        <f t="shared" si="0"/>
        <v>1237574.0023940802</v>
      </c>
      <c r="F15" s="8">
        <f t="shared" si="0"/>
        <v>1247711.3357389271</v>
      </c>
      <c r="G15" s="9">
        <f t="shared" si="0"/>
        <v>1243839.669323951</v>
      </c>
      <c r="H15" s="9">
        <f t="shared" si="0"/>
        <v>1233416.6689477265</v>
      </c>
      <c r="I15" s="9">
        <f t="shared" si="0"/>
        <v>1228737.6688440144</v>
      </c>
      <c r="J15" s="8">
        <f t="shared" si="0"/>
        <v>1240266.335663259</v>
      </c>
      <c r="K15" s="9">
        <f t="shared" si="0"/>
        <v>1239242.0024110377</v>
      </c>
      <c r="L15" s="9">
        <f t="shared" si="0"/>
        <v>1238561.3356735706</v>
      </c>
      <c r="M15" s="9">
        <f t="shared" si="0"/>
        <v>1239963.6690035462</v>
      </c>
      <c r="N15" s="8">
        <f t="shared" si="0"/>
        <v>1250848.6690683067</v>
      </c>
      <c r="O15" s="9">
        <f t="shared" si="0"/>
        <v>1248575.0025550723</v>
      </c>
      <c r="P15" s="9">
        <f t="shared" si="0"/>
        <v>1241688.3356936574</v>
      </c>
      <c r="Q15" s="9">
        <f t="shared" si="0"/>
        <v>1227056.6688963473</v>
      </c>
      <c r="R15" s="8">
        <f t="shared" si="0"/>
        <v>1214737.3353526592</v>
      </c>
      <c r="S15" s="9">
        <f t="shared" si="0"/>
        <v>1200560.3355473578</v>
      </c>
      <c r="T15" s="9">
        <f t="shared" si="0"/>
        <v>1188628.3353103697</v>
      </c>
      <c r="U15" s="9">
        <f t="shared" si="0"/>
        <v>1182729.668613106</v>
      </c>
      <c r="V15" s="8">
        <f t="shared" si="0"/>
        <v>1173878.0018965006</v>
      </c>
      <c r="W15" s="9">
        <f t="shared" si="0"/>
        <v>1164578.6684869528</v>
      </c>
      <c r="X15" s="9">
        <f t="shared" si="0"/>
        <v>1137551.3343387544</v>
      </c>
      <c r="Y15" s="9">
        <f t="shared" si="0"/>
        <v>1144133.0013294816</v>
      </c>
      <c r="Z15" s="8">
        <f t="shared" si="0"/>
        <v>1147744.335030049</v>
      </c>
      <c r="AA15" s="9">
        <f t="shared" si="0"/>
        <v>1145744.0018111467</v>
      </c>
      <c r="AB15" s="8">
        <f t="shared" si="0"/>
        <v>1142032.0017397404</v>
      </c>
    </row>
    <row r="16" spans="2:28" ht="12">
      <c r="B16" s="7" t="s">
        <v>3</v>
      </c>
      <c r="C16" s="6">
        <f aca="true" t="shared" si="1" ref="C16:AB16">C17-C15</f>
        <v>2505771.672546774</v>
      </c>
      <c r="D16" s="6">
        <f t="shared" si="1"/>
        <v>2500887.0052918196</v>
      </c>
      <c r="E16" s="6">
        <f t="shared" si="1"/>
        <v>2512625.0052253306</v>
      </c>
      <c r="F16" s="5">
        <f t="shared" si="1"/>
        <v>2527755.005289525</v>
      </c>
      <c r="G16" s="6">
        <f t="shared" si="1"/>
        <v>2537133.6727792323</v>
      </c>
      <c r="H16" s="6">
        <f t="shared" si="1"/>
        <v>2495087.671727389</v>
      </c>
      <c r="I16" s="6">
        <f t="shared" si="1"/>
        <v>2484173.0049133003</v>
      </c>
      <c r="J16" s="5">
        <f t="shared" si="1"/>
        <v>2508175.671936661</v>
      </c>
      <c r="K16" s="6">
        <f t="shared" si="1"/>
        <v>2526962.672398746</v>
      </c>
      <c r="L16" s="6">
        <f t="shared" si="1"/>
        <v>2500162.338544756</v>
      </c>
      <c r="M16" s="6">
        <f t="shared" si="1"/>
        <v>2508715.338488072</v>
      </c>
      <c r="N16" s="5">
        <f t="shared" si="1"/>
        <v>2540299.3388377726</v>
      </c>
      <c r="O16" s="6">
        <f t="shared" si="1"/>
        <v>2554360.6727175713</v>
      </c>
      <c r="P16" s="6">
        <f t="shared" si="1"/>
        <v>2516436.6723563373</v>
      </c>
      <c r="Q16" s="6">
        <f t="shared" si="1"/>
        <v>2500842.6716572344</v>
      </c>
      <c r="R16" s="5">
        <f t="shared" si="1"/>
        <v>2501317.671558827</v>
      </c>
      <c r="S16" s="6">
        <f t="shared" si="1"/>
        <v>2513895.3388861716</v>
      </c>
      <c r="T16" s="6">
        <f t="shared" si="1"/>
        <v>2469517.0046224</v>
      </c>
      <c r="U16" s="6">
        <f t="shared" si="1"/>
        <v>2458665.3378823996</v>
      </c>
      <c r="V16" s="5">
        <f t="shared" si="1"/>
        <v>2451342.004668325</v>
      </c>
      <c r="W16" s="6">
        <f t="shared" si="1"/>
        <v>2445610.3381916583</v>
      </c>
      <c r="X16" s="6">
        <f t="shared" si="1"/>
        <v>2336468.335411459</v>
      </c>
      <c r="Y16" s="6">
        <f t="shared" si="1"/>
        <v>2327508.6693033874</v>
      </c>
      <c r="Z16" s="5">
        <f t="shared" si="1"/>
        <v>2340185.6703000367</v>
      </c>
      <c r="AA16" s="6">
        <f t="shared" si="1"/>
        <v>2360482.0041536987</v>
      </c>
      <c r="AB16" s="5">
        <f t="shared" si="1"/>
        <v>2334490.003788382</v>
      </c>
    </row>
    <row r="17" spans="2:28" ht="12">
      <c r="B17" s="4" t="s">
        <v>2</v>
      </c>
      <c r="C17" s="3">
        <v>3713441.008284509</v>
      </c>
      <c r="D17" s="3">
        <v>3724261.0077607334</v>
      </c>
      <c r="E17" s="3">
        <v>3750199.0076194108</v>
      </c>
      <c r="F17" s="2">
        <v>3775466.341028452</v>
      </c>
      <c r="G17" s="3">
        <v>3780973.3421031833</v>
      </c>
      <c r="H17" s="3">
        <v>3728504.3406751156</v>
      </c>
      <c r="I17" s="3">
        <v>3712910.6737573147</v>
      </c>
      <c r="J17" s="2">
        <v>3748442.00759992</v>
      </c>
      <c r="K17" s="3">
        <v>3766204.6748097837</v>
      </c>
      <c r="L17" s="3">
        <v>3738723.674218327</v>
      </c>
      <c r="M17" s="3">
        <v>3748679.0074916184</v>
      </c>
      <c r="N17" s="2">
        <v>3791148.0079060793</v>
      </c>
      <c r="O17" s="3">
        <v>3802935.6752726436</v>
      </c>
      <c r="P17" s="3">
        <v>3758125.0080499947</v>
      </c>
      <c r="Q17" s="3">
        <v>3727899.3405535817</v>
      </c>
      <c r="R17" s="2">
        <v>3716055.0069114864</v>
      </c>
      <c r="S17" s="3">
        <v>3714455.6744335294</v>
      </c>
      <c r="T17" s="3">
        <v>3658145.3399327695</v>
      </c>
      <c r="U17" s="3">
        <v>3641395.0064955056</v>
      </c>
      <c r="V17" s="2">
        <v>3625220.006564826</v>
      </c>
      <c r="W17" s="3">
        <v>3610189.006678611</v>
      </c>
      <c r="X17" s="3">
        <v>3474019.6697502136</v>
      </c>
      <c r="Y17" s="3">
        <v>3471641.670632869</v>
      </c>
      <c r="Z17" s="2">
        <v>3487930.0053300858</v>
      </c>
      <c r="AA17" s="3">
        <v>3506226.0059648454</v>
      </c>
      <c r="AB17" s="2">
        <v>3476522.005528122</v>
      </c>
    </row>
    <row r="20" spans="2:28" ht="27.75" customHeight="1">
      <c r="B20" s="27" t="s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ht="12">
      <c r="B21" s="1" t="s">
        <v>0</v>
      </c>
    </row>
  </sheetData>
  <sheetProtection/>
  <mergeCells count="12">
    <mergeCell ref="S6:V6"/>
    <mergeCell ref="W6:Z6"/>
    <mergeCell ref="AA6:AB6"/>
    <mergeCell ref="B20:AB20"/>
    <mergeCell ref="B2:AB2"/>
    <mergeCell ref="B3:AB3"/>
    <mergeCell ref="B5:AB5"/>
    <mergeCell ref="B6:B7"/>
    <mergeCell ref="C6:F6"/>
    <mergeCell ref="G6:J6"/>
    <mergeCell ref="K6:N6"/>
    <mergeCell ref="O6:R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300" verticalDpi="3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Segovia</dc:creator>
  <cp:keywords/>
  <dc:description/>
  <cp:lastModifiedBy>Georg</cp:lastModifiedBy>
  <cp:lastPrinted>2022-04-30T14:59:55Z</cp:lastPrinted>
  <dcterms:created xsi:type="dcterms:W3CDTF">2022-04-28T20:31:46Z</dcterms:created>
  <dcterms:modified xsi:type="dcterms:W3CDTF">2022-04-30T15:23:27Z</dcterms:modified>
  <cp:category/>
  <cp:version/>
  <cp:contentType/>
  <cp:contentStatus/>
</cp:coreProperties>
</file>