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705" windowWidth="10590" windowHeight="10815" activeTab="0"/>
  </bookViews>
  <sheets>
    <sheet name="Por municipio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<sst xmlns="http://schemas.openxmlformats.org/spreadsheetml/2006/main" count="188" uniqueCount="105">
  <si>
    <t>Municipio</t>
  </si>
  <si>
    <t>Almirante Brown</t>
  </si>
  <si>
    <t>Avellaneda</t>
  </si>
  <si>
    <t>Berazategui</t>
  </si>
  <si>
    <t>Esteban Echeverría</t>
  </si>
  <si>
    <t>Ezeiza</t>
  </si>
  <si>
    <t>Florencio Varela</t>
  </si>
  <si>
    <t>General San Martín</t>
  </si>
  <si>
    <t>Hurlingham</t>
  </si>
  <si>
    <t>Ituzaingó</t>
  </si>
  <si>
    <t>José C. Paz</t>
  </si>
  <si>
    <t>La Matanza</t>
  </si>
  <si>
    <t>Lanús</t>
  </si>
  <si>
    <t>Lomas de Zamora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</si>
  <si>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</si>
  <si>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</si>
  <si>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</si>
  <si>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</si>
  <si>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</si>
  <si>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</si>
  <si>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</si>
  <si>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Miguel</t>
  </si>
  <si>
    <t>Tigre</t>
  </si>
  <si>
    <t>Tres de Febrero</t>
  </si>
  <si>
    <t>Vicente López</t>
  </si>
  <si>
    <t>Notas:</t>
  </si>
  <si>
    <t>Voto en Blanco: refiere a los votos con sobre vacío introducidos en la urna, sin contener en su interior ninguna boleta. Estos votos no se suman a los de ningún partido, pero sí son tenidos en cuenta a la hora de calcular el total de votos.</t>
  </si>
  <si>
    <t>Voto nulo: refiere a los sobres introducidos en la urna con cualquier tipo de alteración: más de una boleta de diferentes partidos, boletas tachadas, con dibujos, pintadas o con recortes, fotografías, etc. Estos votos no se suman a los de ningún partido, pero sí son tenidos en cuenta a la hora de calcular el total de votos.</t>
  </si>
  <si>
    <t>Voto recurrido o impugnado: son aquellos cuya validez o nulidad es cuestionada por alguna autoridad de Mesa (falsedad de identidad, voto cantado, etc.) Estos votos no se suman a los de ningún partido, pero sí son tenidos en cuenta a la hora de calcular el total de votos.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</si>
  <si>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Elaboración propia en base a datos de la Dirección Nacional Electoral .</t>
    </r>
  </si>
  <si>
    <t>Participación</t>
  </si>
  <si>
    <t>Ituzaingo</t>
  </si>
  <si>
    <t>JUNTOS</t>
  </si>
  <si>
    <t>Total</t>
  </si>
  <si>
    <t>Esteban Echeverria</t>
  </si>
  <si>
    <t>General San Martin</t>
  </si>
  <si>
    <t>Jose C. Paz</t>
  </si>
  <si>
    <t>Lanus</t>
  </si>
  <si>
    <t>Moron</t>
  </si>
  <si>
    <t>Vicente Lopez</t>
  </si>
  <si>
    <t>+ VALORES</t>
  </si>
  <si>
    <t>AVANZA LIBERTAD</t>
  </si>
  <si>
    <t>FRENTE DE TODOS</t>
  </si>
  <si>
    <t>FRENTE VAMOS CON VOS</t>
  </si>
  <si>
    <t>70,30%</t>
  </si>
  <si>
    <t>72,56%</t>
  </si>
  <si>
    <t>69,23%</t>
  </si>
  <si>
    <t>65,74%</t>
  </si>
  <si>
    <t>69,52%</t>
  </si>
  <si>
    <t>69,57%</t>
  </si>
  <si>
    <t>70,86%</t>
  </si>
  <si>
    <t>68,25%</t>
  </si>
  <si>
    <t>68,44%</t>
  </si>
  <si>
    <t>64,61%</t>
  </si>
  <si>
    <t>67,41%</t>
  </si>
  <si>
    <t>70,65%</t>
  </si>
  <si>
    <t>69,95%</t>
  </si>
  <si>
    <t>67,76%</t>
  </si>
  <si>
    <t>70,26%</t>
  </si>
  <si>
    <t>67,45%</t>
  </si>
  <si>
    <t>71,87%</t>
  </si>
  <si>
    <t>67,59%</t>
  </si>
  <si>
    <t>70,49%</t>
  </si>
  <si>
    <t>69,07%</t>
  </si>
  <si>
    <t>70,27%</t>
  </si>
  <si>
    <t>Votos por partido o alianza, votos positivos, en blanco, nulos, recurridos e impugnados, total de votantes y de inscriptos. 24 Partidos del Conurbano Bonaerense</t>
  </si>
  <si>
    <t>Votos Positivos</t>
  </si>
  <si>
    <t>Votos en blanco</t>
  </si>
  <si>
    <t>Votos Nulos</t>
  </si>
  <si>
    <t>Total de Inscriptos</t>
  </si>
  <si>
    <t>CELESTE PROVIDA</t>
  </si>
  <si>
    <t>CONSERVADOR POPULAR</t>
  </si>
  <si>
    <t>CORRIENTE DE PENSAMIENTO BONAERENSE</t>
  </si>
  <si>
    <t>ESPERANZA DEL PUEBLO</t>
  </si>
  <si>
    <t>FEDERAL</t>
  </si>
  <si>
    <t>FRENTE DE IZQUIERDA Y DE TRABAJADORES..</t>
  </si>
  <si>
    <t>FRENTE PATRIOTA</t>
  </si>
  <si>
    <t>FRENTE UNION POR EL FUTURO</t>
  </si>
  <si>
    <t>JUSTICIA Y DIGNIDAD PATRIOTICA</t>
  </si>
  <si>
    <t>LABORISTA</t>
  </si>
  <si>
    <t>MORAL Y PROGRESO</t>
  </si>
  <si>
    <t>MOVIMIENTO AL SOCIALISMO</t>
  </si>
  <si>
    <t>POLITICA OBRERA</t>
  </si>
  <si>
    <t>POPULAR</t>
  </si>
  <si>
    <t>PROYECTO JUSTO, SOCIAL Y HUMANISTA</t>
  </si>
  <si>
    <t>REPUBLICANO FEDERAL</t>
  </si>
  <si>
    <t>TODOS POR BUENOS AIRES</t>
  </si>
  <si>
    <t>UNIDAD SOCIAL</t>
  </si>
  <si>
    <t>VERDE</t>
  </si>
  <si>
    <t>VOCACION SOCIAL</t>
  </si>
  <si>
    <t>comando</t>
  </si>
  <si>
    <t>impugnados</t>
  </si>
  <si>
    <t>nulos</t>
  </si>
  <si>
    <t>recurridos</t>
  </si>
  <si>
    <t>Votos del comando electoral</t>
  </si>
  <si>
    <t>Votos impugnados</t>
  </si>
  <si>
    <t>Votos nulos</t>
  </si>
  <si>
    <t>Votos recurridos</t>
  </si>
  <si>
    <t>FRENTE DE IZQUIERDA Y DE TRABAJADORES</t>
  </si>
  <si>
    <t>https://www.argentina.gob.ar/elecciones/resultados-del-recuento-provisional-de-las-elecciones-paso</t>
  </si>
  <si>
    <t>Resultados provisorios de las elecciones Primarias Abiertas, Simultaneas y Obligatorias a Diputados. Septiembre 2021</t>
  </si>
  <si>
    <t>Resultados finales de las elecciones generales a Diputados. Noviembre 2021</t>
  </si>
  <si>
    <t>Votos positivos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</si>
  <si>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Elaboración propia en base a datos de la Junta Nacional Electoral</t>
    </r>
  </si>
  <si>
    <t>https://www.padron.gob.ar/publica/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</si>
</sst>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33" fillId="33" borderId="0" xfId="45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10" fontId="43" fillId="33" borderId="0" xfId="0" applyNumberFormat="1" applyFont="1" applyFill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4" fillId="33" borderId="0" xfId="0" applyFont="1" applyFill="1" applyAlignment="1">
      <alignment horizontal="left" vertical="top" wrapText="1"/>
    </xf>
    <xf numFmtId="0" fontId="29" fillId="35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29" fillId="35" borderId="14" xfId="0" applyFont="1" applyFill="1" applyBorder="1" applyAlignment="1">
      <alignment horizontal="center" vertical="center" wrapText="1"/>
    </xf>
    <xf numFmtId="164" fontId="5" fillId="36" borderId="15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164" fontId="5" fillId="36" borderId="0" xfId="0" applyNumberFormat="1" applyFont="1" applyFill="1" applyBorder="1" applyAlignment="1">
      <alignment/>
    </xf>
    <xf numFmtId="164" fontId="5" fillId="33" borderId="16" xfId="0" applyNumberFormat="1" applyFont="1" applyFill="1" applyBorder="1" applyAlignment="1">
      <alignment/>
    </xf>
    <xf numFmtId="164" fontId="5" fillId="36" borderId="10" xfId="0" applyNumberFormat="1" applyFont="1" applyFill="1" applyBorder="1" applyAlignment="1">
      <alignment/>
    </xf>
    <xf numFmtId="164" fontId="5" fillId="33" borderId="12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horizontal="right"/>
    </xf>
    <xf numFmtId="164" fontId="5" fillId="36" borderId="12" xfId="0" applyNumberFormat="1" applyFont="1" applyFill="1" applyBorder="1" applyAlignment="1">
      <alignment/>
    </xf>
    <xf numFmtId="164" fontId="5" fillId="36" borderId="0" xfId="0" applyNumberFormat="1" applyFont="1" applyFill="1" applyBorder="1" applyAlignment="1">
      <alignment horizontal="right"/>
    </xf>
    <xf numFmtId="164" fontId="5" fillId="33" borderId="13" xfId="0" applyNumberFormat="1" applyFont="1" applyFill="1" applyBorder="1" applyAlignment="1">
      <alignment/>
    </xf>
    <xf numFmtId="164" fontId="5" fillId="33" borderId="16" xfId="0" applyNumberFormat="1" applyFont="1" applyFill="1" applyBorder="1" applyAlignment="1">
      <alignment horizontal="right"/>
    </xf>
    <xf numFmtId="2" fontId="5" fillId="36" borderId="15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2" fontId="5" fillId="36" borderId="0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10" fontId="5" fillId="36" borderId="17" xfId="53" applyNumberFormat="1" applyFont="1" applyFill="1" applyBorder="1" applyAlignment="1">
      <alignment horizontal="right"/>
    </xf>
    <xf numFmtId="164" fontId="5" fillId="33" borderId="18" xfId="0" applyNumberFormat="1" applyFont="1" applyFill="1" applyBorder="1" applyAlignment="1">
      <alignment horizontal="right"/>
    </xf>
    <xf numFmtId="164" fontId="5" fillId="36" borderId="18" xfId="0" applyNumberFormat="1" applyFont="1" applyFill="1" applyBorder="1" applyAlignment="1">
      <alignment horizontal="right"/>
    </xf>
    <xf numFmtId="10" fontId="5" fillId="33" borderId="18" xfId="53" applyNumberFormat="1" applyFont="1" applyFill="1" applyBorder="1" applyAlignment="1">
      <alignment horizontal="right"/>
    </xf>
    <xf numFmtId="10" fontId="5" fillId="36" borderId="18" xfId="53" applyNumberFormat="1" applyFont="1" applyFill="1" applyBorder="1" applyAlignment="1">
      <alignment horizontal="right"/>
    </xf>
    <xf numFmtId="164" fontId="5" fillId="33" borderId="19" xfId="0" applyNumberFormat="1" applyFont="1" applyFill="1" applyBorder="1" applyAlignment="1">
      <alignment horizontal="right"/>
    </xf>
    <xf numFmtId="164" fontId="5" fillId="36" borderId="15" xfId="53" applyNumberFormat="1" applyFont="1" applyFill="1" applyBorder="1" applyAlignment="1">
      <alignment horizontal="right"/>
    </xf>
    <xf numFmtId="164" fontId="5" fillId="33" borderId="0" xfId="53" applyNumberFormat="1" applyFont="1" applyFill="1" applyBorder="1" applyAlignment="1">
      <alignment horizontal="right"/>
    </xf>
    <xf numFmtId="164" fontId="5" fillId="36" borderId="0" xfId="53" applyNumberFormat="1" applyFont="1" applyFill="1" applyBorder="1" applyAlignment="1">
      <alignment horizontal="right"/>
    </xf>
    <xf numFmtId="3" fontId="5" fillId="36" borderId="17" xfId="0" applyNumberFormat="1" applyFont="1" applyFill="1" applyBorder="1" applyAlignment="1">
      <alignment/>
    </xf>
    <xf numFmtId="3" fontId="5" fillId="33" borderId="18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5" fillId="33" borderId="19" xfId="0" applyNumberFormat="1" applyFont="1" applyFill="1" applyBorder="1" applyAlignment="1">
      <alignment/>
    </xf>
    <xf numFmtId="164" fontId="0" fillId="36" borderId="15" xfId="0" applyNumberFormat="1" applyFill="1" applyBorder="1" applyAlignment="1">
      <alignment horizontal="right"/>
    </xf>
    <xf numFmtId="0" fontId="5" fillId="36" borderId="11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9" fillId="35" borderId="11" xfId="0" applyFont="1" applyFill="1" applyBorder="1" applyAlignment="1">
      <alignment horizontal="center" vertical="center" wrapText="1"/>
    </xf>
    <xf numFmtId="0" fontId="29" fillId="35" borderId="1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top" wrapText="1"/>
    </xf>
    <xf numFmtId="0" fontId="29" fillId="35" borderId="21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 vertical="top" wrapText="1"/>
    </xf>
    <xf numFmtId="0" fontId="29" fillId="35" borderId="20" xfId="0" applyFont="1" applyFill="1" applyBorder="1" applyAlignment="1">
      <alignment horizontal="center" vertical="center" wrapText="1"/>
    </xf>
    <xf numFmtId="0" fontId="29" fillId="35" borderId="22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rgentina.gob.ar/elecciones/resultados-del-recuento-provisional-de-las-elecciones-pas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77"/>
  <sheetViews>
    <sheetView showGridLines="0" tabSelected="1" zoomScale="60" zoomScaleNormal="60" zoomScalePageLayoutView="0" workbookViewId="0" topLeftCell="A1">
      <selection activeCell="A3" sqref="A3:N3"/>
    </sheetView>
  </sheetViews>
  <sheetFormatPr defaultColWidth="11.421875" defaultRowHeight="15"/>
  <cols>
    <col min="2" max="2" width="32.7109375" style="0" customWidth="1"/>
    <col min="3" max="3" width="14.7109375" style="0" customWidth="1"/>
    <col min="4" max="4" width="22.7109375" style="0" bestFit="1" customWidth="1"/>
    <col min="5" max="5" width="22.7109375" style="0" customWidth="1"/>
    <col min="6" max="6" width="32.57421875" style="0" customWidth="1"/>
    <col min="7" max="7" width="22.28125" style="0" customWidth="1"/>
    <col min="8" max="9" width="26.57421875" style="0" customWidth="1"/>
    <col min="10" max="10" width="26.8515625" style="0" customWidth="1"/>
    <col min="11" max="11" width="18.57421875" style="0" customWidth="1"/>
    <col min="12" max="12" width="27.28125" style="0" bestFit="1" customWidth="1"/>
    <col min="13" max="13" width="15.7109375" style="0" customWidth="1"/>
    <col min="14" max="14" width="16.00390625" style="0" customWidth="1"/>
    <col min="15" max="15" width="12.28125" style="0" bestFit="1" customWidth="1"/>
    <col min="16" max="16" width="18.57421875" style="0" customWidth="1"/>
    <col min="17" max="17" width="17.00390625" style="0" bestFit="1" customWidth="1"/>
    <col min="18" max="18" width="16.421875" style="0" customWidth="1"/>
    <col min="19" max="19" width="18.28125" style="0" customWidth="1"/>
    <col min="20" max="20" width="14.00390625" style="0" customWidth="1"/>
    <col min="21" max="21" width="14.7109375" style="0" bestFit="1" customWidth="1"/>
    <col min="22" max="23" width="23.8515625" style="0" customWidth="1"/>
    <col min="24" max="24" width="16.8515625" style="0" customWidth="1"/>
    <col min="27" max="27" width="16.00390625" style="0" customWidth="1"/>
    <col min="28" max="28" width="22.28125" style="0" bestFit="1" customWidth="1"/>
    <col min="30" max="30" width="13.28125" style="0" bestFit="1" customWidth="1"/>
    <col min="31" max="31" width="16.57421875" style="0" bestFit="1" customWidth="1"/>
    <col min="33" max="33" width="14.421875" style="0" bestFit="1" customWidth="1"/>
    <col min="34" max="34" width="18.00390625" style="0" bestFit="1" customWidth="1"/>
  </cols>
  <sheetData>
    <row r="2" spans="1:14" ht="18.75">
      <c r="A2" s="56" t="s">
        <v>101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5.75">
      <c r="A3" s="57" t="s">
        <v>65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5" spans="2:13" ht="4.5" customHeight="1">
      <c r="B5" s="51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2:13" ht="15" customHeight="1">
      <c r="B6" s="59" t="s">
        <v>0</v>
      </c>
      <c r="C6" s="52" t="s">
        <v>40</v>
      </c>
      <c r="D6" s="52" t="s">
        <v>41</v>
      </c>
      <c r="E6" s="52" t="s">
        <v>98</v>
      </c>
      <c r="F6" s="52" t="s">
        <v>32</v>
      </c>
      <c r="G6" s="52" t="s">
        <v>42</v>
      </c>
      <c r="H6" s="52" t="s">
        <v>43</v>
      </c>
      <c r="I6" s="52" t="s">
        <v>102</v>
      </c>
      <c r="J6" s="52" t="s">
        <v>96</v>
      </c>
      <c r="K6" s="52" t="s">
        <v>67</v>
      </c>
      <c r="L6" s="52" t="s">
        <v>30</v>
      </c>
      <c r="M6" s="52" t="s">
        <v>69</v>
      </c>
    </row>
    <row r="7" spans="2:13" ht="15">
      <c r="B7" s="59"/>
      <c r="C7" s="53"/>
      <c r="D7" s="53"/>
      <c r="E7" s="53"/>
      <c r="F7" s="53"/>
      <c r="G7" s="53"/>
      <c r="H7" s="53"/>
      <c r="I7" s="58"/>
      <c r="J7" s="53"/>
      <c r="K7" s="53"/>
      <c r="L7" s="53"/>
      <c r="M7" s="53"/>
    </row>
    <row r="8" spans="2:13" ht="15">
      <c r="B8" s="47" t="s">
        <v>1</v>
      </c>
      <c r="C8" s="46">
        <v>3.239336925040878</v>
      </c>
      <c r="D8" s="46">
        <v>6.919137124717563</v>
      </c>
      <c r="E8" s="46">
        <v>7.652624388374242</v>
      </c>
      <c r="F8" s="46">
        <v>28.512655978091203</v>
      </c>
      <c r="G8" s="46">
        <v>45.90214606071284</v>
      </c>
      <c r="H8" s="46">
        <v>4.708166034563231</v>
      </c>
      <c r="I8" s="46">
        <f>SUM(C8:H8)</f>
        <v>96.93406651149995</v>
      </c>
      <c r="J8" s="46">
        <v>1.3009894196084977</v>
      </c>
      <c r="K8" s="46">
        <v>1.7649440688915472</v>
      </c>
      <c r="L8" s="39">
        <v>72.7</v>
      </c>
      <c r="M8" s="42">
        <v>445063</v>
      </c>
    </row>
    <row r="9" spans="2:13" ht="15">
      <c r="B9" s="48" t="s">
        <v>2</v>
      </c>
      <c r="C9" s="21">
        <v>2.2954903297064835</v>
      </c>
      <c r="D9" s="21">
        <v>7.4913637111367</v>
      </c>
      <c r="E9" s="21">
        <v>6.705520174840787</v>
      </c>
      <c r="F9" s="21">
        <v>35.18388832749747</v>
      </c>
      <c r="G9" s="21">
        <v>41.75404789321552</v>
      </c>
      <c r="H9" s="21">
        <v>3.8920875143938147</v>
      </c>
      <c r="I9" s="21">
        <f aca="true" t="shared" si="0" ref="I9:I31">SUM(C9:H9)</f>
        <v>97.32239795079079</v>
      </c>
      <c r="J9" s="21">
        <v>0.7947735764810941</v>
      </c>
      <c r="K9" s="21">
        <v>1.8828284727281273</v>
      </c>
      <c r="L9" s="21">
        <v>73.76</v>
      </c>
      <c r="M9" s="43">
        <v>288535</v>
      </c>
    </row>
    <row r="10" spans="2:13" ht="15">
      <c r="B10" s="49" t="s">
        <v>3</v>
      </c>
      <c r="C10" s="23">
        <v>3.9364637425699933</v>
      </c>
      <c r="D10" s="23">
        <v>7.279528485655769</v>
      </c>
      <c r="E10" s="23">
        <v>7.574976088774493</v>
      </c>
      <c r="F10" s="23">
        <v>30.671968031567825</v>
      </c>
      <c r="G10" s="23">
        <v>42.88847604120242</v>
      </c>
      <c r="H10" s="23">
        <v>4.48178991171625</v>
      </c>
      <c r="I10" s="23">
        <f t="shared" si="0"/>
        <v>96.83320230148675</v>
      </c>
      <c r="J10" s="23">
        <v>0.8958572236938962</v>
      </c>
      <c r="K10" s="23">
        <v>2.2709404748193514</v>
      </c>
      <c r="L10" s="23">
        <v>75.61</v>
      </c>
      <c r="M10" s="44">
        <v>264138</v>
      </c>
    </row>
    <row r="11" spans="2:13" ht="15">
      <c r="B11" s="48" t="s">
        <v>4</v>
      </c>
      <c r="C11" s="21">
        <v>3.4895102421076216</v>
      </c>
      <c r="D11" s="21">
        <v>7.1111006285599725</v>
      </c>
      <c r="E11" s="21">
        <v>7.6240904748988765</v>
      </c>
      <c r="F11" s="21">
        <v>32.55421771996651</v>
      </c>
      <c r="G11" s="21">
        <v>41.46196209771572</v>
      </c>
      <c r="H11" s="21">
        <v>3.8769060226187246</v>
      </c>
      <c r="I11" s="21">
        <f t="shared" si="0"/>
        <v>96.11778718586743</v>
      </c>
      <c r="J11" s="21">
        <v>1.202283099637959</v>
      </c>
      <c r="K11" s="21">
        <v>2.6799297144946164</v>
      </c>
      <c r="L11" s="21">
        <v>73.59</v>
      </c>
      <c r="M11" s="43">
        <v>230482</v>
      </c>
    </row>
    <row r="12" spans="2:13" ht="15">
      <c r="B12" s="49" t="s">
        <v>5</v>
      </c>
      <c r="C12" s="23">
        <v>3.0518809835935325</v>
      </c>
      <c r="D12" s="23">
        <v>6.719501052715211</v>
      </c>
      <c r="E12" s="23">
        <v>6.852580145393874</v>
      </c>
      <c r="F12" s="23">
        <v>27.343781035236166</v>
      </c>
      <c r="G12" s="23">
        <v>47.60656258689866</v>
      </c>
      <c r="H12" s="23">
        <v>3.5345409764430142</v>
      </c>
      <c r="I12" s="23">
        <f t="shared" si="0"/>
        <v>95.10884678028046</v>
      </c>
      <c r="J12" s="23">
        <v>0.8252890001191753</v>
      </c>
      <c r="K12" s="23">
        <v>4.065864219600366</v>
      </c>
      <c r="L12" s="23">
        <v>75.16</v>
      </c>
      <c r="M12" s="44">
        <v>133976</v>
      </c>
    </row>
    <row r="13" spans="2:13" ht="15">
      <c r="B13" s="48" t="s">
        <v>6</v>
      </c>
      <c r="C13" s="21">
        <v>3.9678234523636267</v>
      </c>
      <c r="D13" s="21">
        <v>6.792973728660325</v>
      </c>
      <c r="E13" s="21">
        <v>8.034434550979277</v>
      </c>
      <c r="F13" s="21">
        <v>24.069345399538697</v>
      </c>
      <c r="G13" s="21">
        <v>48.57397386537537</v>
      </c>
      <c r="H13" s="21">
        <v>5.102558335428161</v>
      </c>
      <c r="I13" s="21">
        <f t="shared" si="0"/>
        <v>96.54110933234546</v>
      </c>
      <c r="J13" s="21">
        <v>0.6818111656501241</v>
      </c>
      <c r="K13" s="21">
        <v>2.777079502004419</v>
      </c>
      <c r="L13" s="21">
        <v>70.44</v>
      </c>
      <c r="M13" s="43">
        <v>321906</v>
      </c>
    </row>
    <row r="14" spans="2:13" ht="15">
      <c r="B14" s="49" t="s">
        <v>7</v>
      </c>
      <c r="C14" s="23">
        <v>3.6974056584538344</v>
      </c>
      <c r="D14" s="23">
        <v>7.984471467136437</v>
      </c>
      <c r="E14" s="23">
        <v>6.798626573038748</v>
      </c>
      <c r="F14" s="23">
        <v>37.0319623530947</v>
      </c>
      <c r="G14" s="23">
        <v>37.434448223271595</v>
      </c>
      <c r="H14" s="23">
        <v>4.29848384755287</v>
      </c>
      <c r="I14" s="23">
        <f t="shared" si="0"/>
        <v>97.2453981225482</v>
      </c>
      <c r="J14" s="23">
        <v>1.213574417068337</v>
      </c>
      <c r="K14" s="23">
        <v>1.541027460383483</v>
      </c>
      <c r="L14" s="23">
        <v>72.61</v>
      </c>
      <c r="M14" s="44">
        <v>337842</v>
      </c>
    </row>
    <row r="15" spans="2:13" ht="15">
      <c r="B15" s="48" t="s">
        <v>8</v>
      </c>
      <c r="C15" s="21">
        <v>3.282497796533212</v>
      </c>
      <c r="D15" s="21">
        <v>7.359133926266215</v>
      </c>
      <c r="E15" s="21">
        <v>7.153477026076582</v>
      </c>
      <c r="F15" s="21">
        <v>35.25101715588081</v>
      </c>
      <c r="G15" s="21">
        <v>39.0053684463556</v>
      </c>
      <c r="H15" s="21">
        <v>4.649982639352581</v>
      </c>
      <c r="I15" s="21">
        <f t="shared" si="0"/>
        <v>96.701476990465</v>
      </c>
      <c r="J15" s="21">
        <v>1.2526374829732112</v>
      </c>
      <c r="K15" s="21">
        <v>2.0458855265617903</v>
      </c>
      <c r="L15" s="21">
        <v>73.45</v>
      </c>
      <c r="M15" s="43">
        <v>153027</v>
      </c>
    </row>
    <row r="16" spans="2:13" ht="15">
      <c r="B16" s="49" t="s">
        <v>9</v>
      </c>
      <c r="C16" s="23">
        <v>2.9715314166799462</v>
      </c>
      <c r="D16" s="23">
        <v>7.578811199955005</v>
      </c>
      <c r="E16" s="23">
        <v>7.205729337545346</v>
      </c>
      <c r="F16" s="23">
        <v>38.2990091770639</v>
      </c>
      <c r="G16" s="23">
        <v>37.208822729871855</v>
      </c>
      <c r="H16" s="23">
        <v>4.156394416895546</v>
      </c>
      <c r="I16" s="23">
        <f t="shared" si="0"/>
        <v>97.42029827801161</v>
      </c>
      <c r="J16" s="23">
        <v>1.0283186006617986</v>
      </c>
      <c r="K16" s="23">
        <v>1.5513831213265965</v>
      </c>
      <c r="L16" s="23">
        <v>75.04</v>
      </c>
      <c r="M16" s="44">
        <v>142258</v>
      </c>
    </row>
    <row r="17" spans="2:13" ht="15">
      <c r="B17" s="48" t="s">
        <v>10</v>
      </c>
      <c r="C17" s="40">
        <v>4.138414470365493</v>
      </c>
      <c r="D17" s="40">
        <v>7.245664720950191</v>
      </c>
      <c r="E17" s="40">
        <v>8.679074703720445</v>
      </c>
      <c r="F17" s="40">
        <v>25.090570809011876</v>
      </c>
      <c r="G17" s="40">
        <v>47.465655156148664</v>
      </c>
      <c r="H17" s="40">
        <v>3.9929770772324966</v>
      </c>
      <c r="I17" s="40">
        <f t="shared" si="0"/>
        <v>96.61235693742915</v>
      </c>
      <c r="J17" s="40">
        <v>1.0665408829753085</v>
      </c>
      <c r="K17" s="40">
        <v>2.3211021795955267</v>
      </c>
      <c r="L17" s="40">
        <v>68.77</v>
      </c>
      <c r="M17" s="43">
        <v>222042</v>
      </c>
    </row>
    <row r="18" spans="2:13" ht="15">
      <c r="B18" s="49" t="s">
        <v>11</v>
      </c>
      <c r="C18" s="23">
        <v>3.4529298236208654</v>
      </c>
      <c r="D18" s="23">
        <v>6.916045676298719</v>
      </c>
      <c r="E18" s="23">
        <v>8.710931217498526</v>
      </c>
      <c r="F18" s="23">
        <v>27.21733769366858</v>
      </c>
      <c r="G18" s="23">
        <v>46.40366160939259</v>
      </c>
      <c r="H18" s="23">
        <v>4.351176754409479</v>
      </c>
      <c r="I18" s="23">
        <f t="shared" si="0"/>
        <v>97.05208277488877</v>
      </c>
      <c r="J18" s="23">
        <v>0.9569506245644133</v>
      </c>
      <c r="K18" s="23">
        <v>1.990966600546829</v>
      </c>
      <c r="L18" s="23">
        <v>72.72</v>
      </c>
      <c r="M18" s="44">
        <v>1026050</v>
      </c>
    </row>
    <row r="19" spans="2:13" ht="15">
      <c r="B19" s="48" t="s">
        <v>12</v>
      </c>
      <c r="C19" s="21">
        <v>2.3848475854730244</v>
      </c>
      <c r="D19" s="21">
        <v>7.034377420499048</v>
      </c>
      <c r="E19" s="21">
        <v>7.124863366221958</v>
      </c>
      <c r="F19" s="21">
        <v>38.75874999095141</v>
      </c>
      <c r="G19" s="21">
        <v>38.35445878546144</v>
      </c>
      <c r="H19" s="21">
        <v>3.8655596012827287</v>
      </c>
      <c r="I19" s="21">
        <f t="shared" si="0"/>
        <v>97.52285674988961</v>
      </c>
      <c r="J19" s="21">
        <v>0.9102886139724778</v>
      </c>
      <c r="K19" s="21">
        <v>1.566854636137915</v>
      </c>
      <c r="L19" s="21">
        <v>73.11</v>
      </c>
      <c r="M19" s="43">
        <v>377957</v>
      </c>
    </row>
    <row r="20" spans="2:13" ht="15">
      <c r="B20" s="49" t="s">
        <v>13</v>
      </c>
      <c r="C20" s="23">
        <v>2.787597456025858</v>
      </c>
      <c r="D20" s="23">
        <v>7.300391030159441</v>
      </c>
      <c r="E20" s="23">
        <v>7.2084627610106216</v>
      </c>
      <c r="F20" s="23">
        <v>31.98648145219864</v>
      </c>
      <c r="G20" s="23">
        <v>44.038197133874895</v>
      </c>
      <c r="H20" s="23">
        <v>3.8250736364196753</v>
      </c>
      <c r="I20" s="23">
        <f t="shared" si="0"/>
        <v>97.14620346968913</v>
      </c>
      <c r="J20" s="23">
        <v>1.118415939236218</v>
      </c>
      <c r="K20" s="23">
        <v>1.7353805910746496</v>
      </c>
      <c r="L20" s="23">
        <v>74.24</v>
      </c>
      <c r="M20" s="44">
        <v>502651</v>
      </c>
    </row>
    <row r="21" spans="2:13" ht="15">
      <c r="B21" s="48" t="s">
        <v>14</v>
      </c>
      <c r="C21" s="21">
        <v>3.4144536417966433</v>
      </c>
      <c r="D21" s="21">
        <v>7.3368174007370275</v>
      </c>
      <c r="E21" s="21">
        <v>7.275989841797657</v>
      </c>
      <c r="F21" s="21">
        <v>26.448329523162627</v>
      </c>
      <c r="G21" s="21">
        <v>48.69702299788624</v>
      </c>
      <c r="H21" s="21">
        <v>3.977108561985817</v>
      </c>
      <c r="I21" s="21">
        <f t="shared" si="0"/>
        <v>97.149721967366</v>
      </c>
      <c r="J21" s="21">
        <v>0.9995995519036491</v>
      </c>
      <c r="K21" s="21">
        <v>1.8506784807303363</v>
      </c>
      <c r="L21" s="21">
        <v>72.81</v>
      </c>
      <c r="M21" s="43">
        <v>271004</v>
      </c>
    </row>
    <row r="22" spans="2:13" ht="15">
      <c r="B22" s="49" t="s">
        <v>15</v>
      </c>
      <c r="C22" s="23">
        <v>3.4807941899317925</v>
      </c>
      <c r="D22" s="23">
        <v>6.320934471046309</v>
      </c>
      <c r="E22" s="23">
        <v>8.995043216524452</v>
      </c>
      <c r="F22" s="23">
        <v>26.355521497804656</v>
      </c>
      <c r="G22" s="23">
        <v>45.118120564438186</v>
      </c>
      <c r="H22" s="23">
        <v>5.198409410985005</v>
      </c>
      <c r="I22" s="23">
        <f t="shared" si="0"/>
        <v>95.4688233507304</v>
      </c>
      <c r="J22" s="23">
        <v>1.0310523845028028</v>
      </c>
      <c r="K22" s="23">
        <v>3.5001242647667965</v>
      </c>
      <c r="L22" s="23">
        <v>70.31</v>
      </c>
      <c r="M22" s="44">
        <v>412082</v>
      </c>
    </row>
    <row r="23" spans="2:13" ht="15">
      <c r="B23" s="48" t="s">
        <v>16</v>
      </c>
      <c r="C23" s="21">
        <v>3.397440514778266</v>
      </c>
      <c r="D23" s="21">
        <v>6.353093711733775</v>
      </c>
      <c r="E23" s="21">
        <v>8.778522093367588</v>
      </c>
      <c r="F23" s="21">
        <v>27.91223478754992</v>
      </c>
      <c r="G23" s="21">
        <v>43.979047115977174</v>
      </c>
      <c r="H23" s="21">
        <v>3.7820035695134737</v>
      </c>
      <c r="I23" s="21">
        <f t="shared" si="0"/>
        <v>94.20234179292021</v>
      </c>
      <c r="J23" s="21">
        <v>1.1152728756992965</v>
      </c>
      <c r="K23" s="21">
        <v>4.682385331380505</v>
      </c>
      <c r="L23" s="21">
        <v>71.61</v>
      </c>
      <c r="M23" s="43">
        <v>348972</v>
      </c>
    </row>
    <row r="24" spans="2:13" ht="15">
      <c r="B24" s="49" t="s">
        <v>17</v>
      </c>
      <c r="C24" s="23">
        <v>2.6114409251569954</v>
      </c>
      <c r="D24" s="23">
        <v>8.505443974370916</v>
      </c>
      <c r="E24" s="23">
        <v>7.251442493884414</v>
      </c>
      <c r="F24" s="23">
        <v>42.16935392941707</v>
      </c>
      <c r="G24" s="23">
        <v>32.86287851676823</v>
      </c>
      <c r="H24" s="23">
        <v>4.146342659091021</v>
      </c>
      <c r="I24" s="23">
        <f t="shared" si="0"/>
        <v>97.54690249868865</v>
      </c>
      <c r="J24" s="23">
        <v>1.1289935142925775</v>
      </c>
      <c r="K24" s="23">
        <v>1.3241039870187805</v>
      </c>
      <c r="L24" s="23">
        <v>74.44</v>
      </c>
      <c r="M24" s="44">
        <v>274112</v>
      </c>
    </row>
    <row r="25" spans="2:13" ht="15">
      <c r="B25" s="48" t="s">
        <v>18</v>
      </c>
      <c r="C25" s="21">
        <v>2.8499775306959685</v>
      </c>
      <c r="D25" s="21">
        <v>6.478117797138426</v>
      </c>
      <c r="E25" s="21">
        <v>6.74514010698288</v>
      </c>
      <c r="F25" s="21">
        <v>38.61299160662772</v>
      </c>
      <c r="G25" s="21">
        <v>39.30649580331386</v>
      </c>
      <c r="H25" s="21">
        <v>3.3480712639345924</v>
      </c>
      <c r="I25" s="21">
        <f t="shared" si="0"/>
        <v>97.34079410869344</v>
      </c>
      <c r="J25" s="21">
        <v>0.7619268515431338</v>
      </c>
      <c r="K25" s="21">
        <v>1.89727903976342</v>
      </c>
      <c r="L25" s="21">
        <v>73.94</v>
      </c>
      <c r="M25" s="43">
        <v>466520</v>
      </c>
    </row>
    <row r="26" spans="2:13" ht="15">
      <c r="B26" s="49" t="s">
        <v>19</v>
      </c>
      <c r="C26" s="23">
        <v>2.7785805705792495</v>
      </c>
      <c r="D26" s="23">
        <v>8.211882250939267</v>
      </c>
      <c r="E26" s="23">
        <v>5.9555757400602785</v>
      </c>
      <c r="F26" s="23">
        <v>37.521159324553075</v>
      </c>
      <c r="G26" s="23">
        <v>38.41294744230213</v>
      </c>
      <c r="H26" s="23">
        <v>3.4360678749845177</v>
      </c>
      <c r="I26" s="23">
        <f t="shared" si="0"/>
        <v>96.31621320341851</v>
      </c>
      <c r="J26" s="23">
        <v>0.8009578464968415</v>
      </c>
      <c r="K26" s="23">
        <v>2.882828950084637</v>
      </c>
      <c r="L26" s="23">
        <v>73.39</v>
      </c>
      <c r="M26" s="44">
        <v>132049</v>
      </c>
    </row>
    <row r="27" spans="2:13" ht="15">
      <c r="B27" s="48" t="s">
        <v>20</v>
      </c>
      <c r="C27" s="21">
        <v>1.9285566390266509</v>
      </c>
      <c r="D27" s="21">
        <v>9.317413210021396</v>
      </c>
      <c r="E27" s="21">
        <v>5.096970115259852</v>
      </c>
      <c r="F27" s="21">
        <v>56.1218855683622</v>
      </c>
      <c r="G27" s="21">
        <v>21.413781883793618</v>
      </c>
      <c r="H27" s="21">
        <v>2.9372035928734115</v>
      </c>
      <c r="I27" s="21">
        <f t="shared" si="0"/>
        <v>96.81581100933714</v>
      </c>
      <c r="J27" s="21">
        <v>0.9982942725022924</v>
      </c>
      <c r="K27" s="21">
        <v>2.1858947181605752</v>
      </c>
      <c r="L27" s="21">
        <v>74.4</v>
      </c>
      <c r="M27" s="43">
        <v>273002</v>
      </c>
    </row>
    <row r="28" spans="2:13" ht="15">
      <c r="B28" s="49" t="s">
        <v>21</v>
      </c>
      <c r="C28" s="23">
        <v>2.8956338634433494</v>
      </c>
      <c r="D28" s="23">
        <v>7.134962830252335</v>
      </c>
      <c r="E28" s="23">
        <v>6.480565864327513</v>
      </c>
      <c r="F28" s="23">
        <v>43.753271984829624</v>
      </c>
      <c r="G28" s="23">
        <v>33.34748769733704</v>
      </c>
      <c r="H28" s="23">
        <v>3.160301080772945</v>
      </c>
      <c r="I28" s="23">
        <f t="shared" si="0"/>
        <v>96.77222332096281</v>
      </c>
      <c r="J28" s="23">
        <v>1.0865898065311725</v>
      </c>
      <c r="K28" s="23">
        <v>2.1411868725060206</v>
      </c>
      <c r="L28" s="23">
        <v>72.35</v>
      </c>
      <c r="M28" s="44">
        <v>237676</v>
      </c>
    </row>
    <row r="29" spans="2:13" ht="15">
      <c r="B29" s="48" t="s">
        <v>22</v>
      </c>
      <c r="C29" s="21">
        <v>3.327576029209209</v>
      </c>
      <c r="D29" s="21">
        <v>8.125232296289818</v>
      </c>
      <c r="E29" s="21">
        <v>7.28699796672424</v>
      </c>
      <c r="F29" s="21">
        <v>38.88497780887208</v>
      </c>
      <c r="G29" s="21">
        <v>35.448085878571895</v>
      </c>
      <c r="H29" s="21">
        <v>3.7893263954174774</v>
      </c>
      <c r="I29" s="21">
        <f t="shared" si="0"/>
        <v>96.86219637508472</v>
      </c>
      <c r="J29" s="21">
        <v>1.2746234067207416</v>
      </c>
      <c r="K29" s="21">
        <v>1.8631802181945385</v>
      </c>
      <c r="L29" s="21">
        <v>72.31</v>
      </c>
      <c r="M29" s="43">
        <v>316354</v>
      </c>
    </row>
    <row r="30" spans="2:13" ht="15">
      <c r="B30" s="49" t="s">
        <v>23</v>
      </c>
      <c r="C30" s="41">
        <v>2.733975903614458</v>
      </c>
      <c r="D30" s="41">
        <v>8.318072289156627</v>
      </c>
      <c r="E30" s="41">
        <v>6.652048192771084</v>
      </c>
      <c r="F30" s="41">
        <v>42.42265060240964</v>
      </c>
      <c r="G30" s="41">
        <v>33.81927710843374</v>
      </c>
      <c r="H30" s="41">
        <v>3.632289156626506</v>
      </c>
      <c r="I30" s="41">
        <f t="shared" si="0"/>
        <v>97.57831325301206</v>
      </c>
      <c r="J30" s="41">
        <v>1.1812048192771085</v>
      </c>
      <c r="K30" s="41">
        <v>1.2404819277108434</v>
      </c>
      <c r="L30" s="41">
        <v>73.38</v>
      </c>
      <c r="M30" s="44">
        <v>282939</v>
      </c>
    </row>
    <row r="31" spans="2:13" ht="15">
      <c r="B31" s="50" t="s">
        <v>24</v>
      </c>
      <c r="C31" s="25">
        <v>1.5328768537315487</v>
      </c>
      <c r="D31" s="25">
        <v>9.606142976751654</v>
      </c>
      <c r="E31" s="25">
        <v>5.974377501749074</v>
      </c>
      <c r="F31" s="25">
        <v>56.320178004106026</v>
      </c>
      <c r="G31" s="25">
        <v>21.040498227987474</v>
      </c>
      <c r="H31" s="25">
        <v>3.2607324318434663</v>
      </c>
      <c r="I31" s="25">
        <f t="shared" si="0"/>
        <v>97.73480599616924</v>
      </c>
      <c r="J31" s="25">
        <v>1.1239949993691865</v>
      </c>
      <c r="K31" s="25">
        <v>1.141199004461572</v>
      </c>
      <c r="L31" s="25">
        <v>75.25</v>
      </c>
      <c r="M31" s="45">
        <v>231867</v>
      </c>
    </row>
    <row r="33" spans="2:4" ht="15">
      <c r="B33" s="30" t="s">
        <v>25</v>
      </c>
      <c r="C33" s="4"/>
      <c r="D33" s="4"/>
    </row>
    <row r="34" spans="2:4" ht="15">
      <c r="B34" s="54" t="s">
        <v>26</v>
      </c>
      <c r="C34" s="54"/>
      <c r="D34" s="54"/>
    </row>
    <row r="35" spans="2:4" ht="15">
      <c r="B35" s="54" t="s">
        <v>27</v>
      </c>
      <c r="C35" s="54"/>
      <c r="D35" s="54"/>
    </row>
    <row r="36" spans="2:4" ht="15">
      <c r="B36" s="54"/>
      <c r="C36" s="54"/>
      <c r="D36" s="54"/>
    </row>
    <row r="37" spans="2:4" ht="15">
      <c r="B37" s="2" t="s">
        <v>103</v>
      </c>
      <c r="C37" s="4"/>
      <c r="D37" s="4"/>
    </row>
    <row r="38" spans="2:4" ht="15">
      <c r="B38" s="3" t="s">
        <v>104</v>
      </c>
      <c r="C38" s="4"/>
      <c r="D38" s="4"/>
    </row>
    <row r="40" spans="1:14" ht="18.75">
      <c r="A40" s="56" t="s">
        <v>100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</row>
    <row r="41" spans="1:14" ht="15.75">
      <c r="A41" s="57" t="s">
        <v>65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</row>
    <row r="43" spans="2:34" ht="5.25" customHeight="1">
      <c r="B43" s="7"/>
      <c r="C43" s="7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2"/>
    </row>
    <row r="44" spans="2:34" ht="15" customHeight="1">
      <c r="B44" s="55" t="s">
        <v>0</v>
      </c>
      <c r="C44" s="52" t="s">
        <v>40</v>
      </c>
      <c r="D44" s="52" t="s">
        <v>41</v>
      </c>
      <c r="E44" s="52" t="s">
        <v>70</v>
      </c>
      <c r="F44" s="52" t="s">
        <v>71</v>
      </c>
      <c r="G44" s="52" t="s">
        <v>72</v>
      </c>
      <c r="H44" s="52" t="s">
        <v>73</v>
      </c>
      <c r="I44" s="52" t="s">
        <v>74</v>
      </c>
      <c r="J44" s="52" t="s">
        <v>98</v>
      </c>
      <c r="K44" s="52" t="s">
        <v>42</v>
      </c>
      <c r="L44" s="52" t="s">
        <v>76</v>
      </c>
      <c r="M44" s="52" t="s">
        <v>77</v>
      </c>
      <c r="N44" s="52" t="s">
        <v>43</v>
      </c>
      <c r="O44" s="52" t="s">
        <v>32</v>
      </c>
      <c r="P44" s="52" t="s">
        <v>78</v>
      </c>
      <c r="Q44" s="52" t="s">
        <v>79</v>
      </c>
      <c r="R44" s="52" t="s">
        <v>80</v>
      </c>
      <c r="S44" s="52" t="s">
        <v>81</v>
      </c>
      <c r="T44" s="52" t="s">
        <v>82</v>
      </c>
      <c r="U44" s="52" t="s">
        <v>83</v>
      </c>
      <c r="V44" s="52" t="s">
        <v>84</v>
      </c>
      <c r="W44" s="52" t="s">
        <v>85</v>
      </c>
      <c r="X44" s="52" t="s">
        <v>86</v>
      </c>
      <c r="Y44" s="52" t="s">
        <v>87</v>
      </c>
      <c r="Z44" s="52" t="s">
        <v>88</v>
      </c>
      <c r="AA44" s="52" t="s">
        <v>89</v>
      </c>
      <c r="AB44" s="52" t="s">
        <v>66</v>
      </c>
      <c r="AC44" s="52" t="s">
        <v>67</v>
      </c>
      <c r="AD44" s="52" t="s">
        <v>94</v>
      </c>
      <c r="AE44" s="52" t="s">
        <v>95</v>
      </c>
      <c r="AF44" s="52" t="s">
        <v>96</v>
      </c>
      <c r="AG44" s="52" t="s">
        <v>97</v>
      </c>
      <c r="AH44" s="52" t="s">
        <v>30</v>
      </c>
    </row>
    <row r="45" spans="2:34" ht="47.25" customHeight="1">
      <c r="B45" s="55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</row>
    <row r="46" spans="2:34" ht="15">
      <c r="B46" s="11" t="s">
        <v>1</v>
      </c>
      <c r="C46" s="19">
        <v>1.41</v>
      </c>
      <c r="D46" s="15">
        <v>4.34</v>
      </c>
      <c r="E46" s="15">
        <v>0.67</v>
      </c>
      <c r="F46" s="15">
        <v>0.27</v>
      </c>
      <c r="G46" s="15">
        <v>0.16</v>
      </c>
      <c r="H46" s="15">
        <v>0.24</v>
      </c>
      <c r="I46" s="15">
        <v>0.43</v>
      </c>
      <c r="J46" s="15">
        <v>7.08</v>
      </c>
      <c r="K46" s="15">
        <v>40.66</v>
      </c>
      <c r="L46" s="15">
        <v>0.65</v>
      </c>
      <c r="M46" s="15">
        <v>0.86</v>
      </c>
      <c r="N46" s="15">
        <v>4.08</v>
      </c>
      <c r="O46" s="15">
        <v>27.27</v>
      </c>
      <c r="P46" s="15">
        <v>0.12</v>
      </c>
      <c r="Q46" s="15">
        <v>0.02</v>
      </c>
      <c r="R46" s="15">
        <v>0.03</v>
      </c>
      <c r="S46" s="15">
        <v>1.07</v>
      </c>
      <c r="T46" s="15">
        <v>0.41</v>
      </c>
      <c r="U46" s="15">
        <v>0.51</v>
      </c>
      <c r="V46" s="15">
        <v>0.29</v>
      </c>
      <c r="W46" s="15">
        <v>1.3</v>
      </c>
      <c r="X46" s="15">
        <v>0.76</v>
      </c>
      <c r="Y46" s="15">
        <v>0.11</v>
      </c>
      <c r="Z46" s="15">
        <v>0.67</v>
      </c>
      <c r="AA46" s="15">
        <v>1.46</v>
      </c>
      <c r="AB46" s="15">
        <f>SUM(C46:AA46)</f>
        <v>94.86999999999999</v>
      </c>
      <c r="AC46" s="15">
        <v>3.33</v>
      </c>
      <c r="AD46" s="26">
        <v>0.05</v>
      </c>
      <c r="AE46" s="26">
        <v>0.04</v>
      </c>
      <c r="AF46" s="15">
        <v>1.68</v>
      </c>
      <c r="AG46" s="26">
        <v>0.04</v>
      </c>
      <c r="AH46" s="33">
        <v>0.6909</v>
      </c>
    </row>
    <row r="47" spans="2:34" ht="15">
      <c r="B47" s="12" t="s">
        <v>2</v>
      </c>
      <c r="C47" s="20">
        <v>1.3</v>
      </c>
      <c r="D47" s="16">
        <v>5.27</v>
      </c>
      <c r="E47" s="16">
        <v>0.43</v>
      </c>
      <c r="F47" s="16">
        <v>0.1</v>
      </c>
      <c r="G47" s="16">
        <v>0.08</v>
      </c>
      <c r="H47" s="16">
        <v>0.14</v>
      </c>
      <c r="I47" s="16">
        <v>0.37</v>
      </c>
      <c r="J47" s="16">
        <v>5.33</v>
      </c>
      <c r="K47" s="16">
        <v>38.65</v>
      </c>
      <c r="L47" s="16">
        <v>0.55</v>
      </c>
      <c r="M47" s="16">
        <v>0.69</v>
      </c>
      <c r="N47" s="16">
        <v>3.38</v>
      </c>
      <c r="O47" s="16">
        <v>33.8</v>
      </c>
      <c r="P47" s="16">
        <v>0.08</v>
      </c>
      <c r="Q47" s="16">
        <v>0.01</v>
      </c>
      <c r="R47" s="16">
        <v>0.01</v>
      </c>
      <c r="S47" s="16">
        <v>0.97</v>
      </c>
      <c r="T47" s="16">
        <v>0.39</v>
      </c>
      <c r="U47" s="16">
        <v>0.5</v>
      </c>
      <c r="V47" s="16">
        <v>0.31</v>
      </c>
      <c r="W47" s="16">
        <v>1.04</v>
      </c>
      <c r="X47" s="16">
        <v>0.48</v>
      </c>
      <c r="Y47" s="16">
        <v>0.08</v>
      </c>
      <c r="Z47" s="16">
        <v>0.57</v>
      </c>
      <c r="AA47" s="16">
        <v>1.13</v>
      </c>
      <c r="AB47" s="16">
        <f aca="true" t="shared" si="1" ref="AB47:AB69">SUM(C47:AA47)</f>
        <v>95.66000000000001</v>
      </c>
      <c r="AC47" s="16">
        <v>3.07</v>
      </c>
      <c r="AD47" s="27">
        <v>0.08</v>
      </c>
      <c r="AE47" s="27">
        <v>0.06</v>
      </c>
      <c r="AF47" s="16">
        <v>1.14</v>
      </c>
      <c r="AG47" s="27">
        <v>0.01</v>
      </c>
      <c r="AH47" s="34" t="s">
        <v>44</v>
      </c>
    </row>
    <row r="48" spans="2:34" ht="15">
      <c r="B48" s="11" t="s">
        <v>3</v>
      </c>
      <c r="C48" s="22">
        <v>2.49</v>
      </c>
      <c r="D48" s="17">
        <v>4.6</v>
      </c>
      <c r="E48" s="17">
        <v>0.55</v>
      </c>
      <c r="F48" s="17">
        <v>0.31</v>
      </c>
      <c r="G48" s="17">
        <v>0.18</v>
      </c>
      <c r="H48" s="17">
        <v>0.19</v>
      </c>
      <c r="I48" s="17">
        <v>0.64</v>
      </c>
      <c r="J48" s="17">
        <v>6.65</v>
      </c>
      <c r="K48" s="17">
        <v>37.75</v>
      </c>
      <c r="L48" s="17">
        <v>0.69</v>
      </c>
      <c r="M48" s="17">
        <v>0.89</v>
      </c>
      <c r="N48" s="17">
        <v>3.93</v>
      </c>
      <c r="O48" s="17">
        <v>29.78</v>
      </c>
      <c r="P48" s="17">
        <v>0.14</v>
      </c>
      <c r="Q48" s="17">
        <v>0.02</v>
      </c>
      <c r="R48" s="17">
        <v>0.01</v>
      </c>
      <c r="S48" s="17">
        <v>0.83</v>
      </c>
      <c r="T48" s="17">
        <v>0.36</v>
      </c>
      <c r="U48" s="17">
        <v>0.46</v>
      </c>
      <c r="V48" s="17">
        <v>0.33</v>
      </c>
      <c r="W48" s="17">
        <v>1.11</v>
      </c>
      <c r="X48" s="17">
        <v>0.73</v>
      </c>
      <c r="Y48" s="17">
        <v>0.13</v>
      </c>
      <c r="Z48" s="17">
        <v>0.5</v>
      </c>
      <c r="AA48" s="17">
        <v>1.25</v>
      </c>
      <c r="AB48" s="17">
        <f t="shared" si="1"/>
        <v>94.52</v>
      </c>
      <c r="AC48" s="17">
        <v>4.15</v>
      </c>
      <c r="AD48" s="28">
        <v>0.03</v>
      </c>
      <c r="AE48" s="28">
        <v>0.05</v>
      </c>
      <c r="AF48" s="17">
        <v>1.22</v>
      </c>
      <c r="AG48" s="28">
        <v>0.04</v>
      </c>
      <c r="AH48" s="35" t="s">
        <v>45</v>
      </c>
    </row>
    <row r="49" spans="2:34" ht="15">
      <c r="B49" s="12" t="s">
        <v>4</v>
      </c>
      <c r="C49" s="20">
        <v>1.75</v>
      </c>
      <c r="D49" s="16">
        <v>4.27</v>
      </c>
      <c r="E49" s="16">
        <v>0.64</v>
      </c>
      <c r="F49" s="16">
        <v>0.25</v>
      </c>
      <c r="G49" s="16">
        <v>0.17</v>
      </c>
      <c r="H49" s="16">
        <v>0.29</v>
      </c>
      <c r="I49" s="16">
        <v>0.49</v>
      </c>
      <c r="J49" s="16">
        <v>5.9</v>
      </c>
      <c r="K49" s="16">
        <v>35.89</v>
      </c>
      <c r="L49" s="16">
        <v>0.94</v>
      </c>
      <c r="M49" s="16">
        <v>0.9</v>
      </c>
      <c r="N49" s="16">
        <v>3.17</v>
      </c>
      <c r="O49" s="16">
        <v>32.72</v>
      </c>
      <c r="P49" s="16">
        <v>0.13</v>
      </c>
      <c r="Q49" s="16">
        <v>0.01</v>
      </c>
      <c r="R49" s="16">
        <v>0</v>
      </c>
      <c r="S49" s="16">
        <v>1</v>
      </c>
      <c r="T49" s="16">
        <v>0.36</v>
      </c>
      <c r="U49" s="16">
        <v>0.49</v>
      </c>
      <c r="V49" s="16">
        <v>0.33</v>
      </c>
      <c r="W49" s="16">
        <v>1</v>
      </c>
      <c r="X49" s="16">
        <v>0.74</v>
      </c>
      <c r="Y49" s="16">
        <v>0.1</v>
      </c>
      <c r="Z49" s="16">
        <v>0.63</v>
      </c>
      <c r="AA49" s="16">
        <v>1.44</v>
      </c>
      <c r="AB49" s="16">
        <f t="shared" si="1"/>
        <v>93.60999999999997</v>
      </c>
      <c r="AC49" s="16">
        <v>4.43</v>
      </c>
      <c r="AD49" s="27">
        <v>0.08</v>
      </c>
      <c r="AE49" s="27">
        <v>0.03</v>
      </c>
      <c r="AF49" s="16">
        <v>1.81</v>
      </c>
      <c r="AG49" s="27">
        <v>0.02</v>
      </c>
      <c r="AH49" s="34" t="s">
        <v>46</v>
      </c>
    </row>
    <row r="50" spans="2:34" ht="15">
      <c r="B50" s="11" t="s">
        <v>5</v>
      </c>
      <c r="C50" s="22">
        <v>1.16</v>
      </c>
      <c r="D50" s="17">
        <v>3.78</v>
      </c>
      <c r="E50" s="17">
        <v>0.6</v>
      </c>
      <c r="F50" s="17">
        <v>0.42</v>
      </c>
      <c r="G50" s="17">
        <v>0.12</v>
      </c>
      <c r="H50" s="17">
        <v>0.25</v>
      </c>
      <c r="I50" s="17">
        <v>0.52</v>
      </c>
      <c r="J50" s="17">
        <v>4.92</v>
      </c>
      <c r="K50" s="17">
        <v>42.13</v>
      </c>
      <c r="L50" s="17">
        <v>1.4</v>
      </c>
      <c r="M50" s="17">
        <v>1.14</v>
      </c>
      <c r="N50" s="17">
        <v>3.46</v>
      </c>
      <c r="O50" s="17">
        <v>27.34</v>
      </c>
      <c r="P50" s="17">
        <v>0.13</v>
      </c>
      <c r="Q50" s="17">
        <v>0.01</v>
      </c>
      <c r="R50" s="17">
        <v>0.01</v>
      </c>
      <c r="S50" s="17">
        <v>0.69</v>
      </c>
      <c r="T50" s="17">
        <v>0.37</v>
      </c>
      <c r="U50" s="17">
        <v>0.47</v>
      </c>
      <c r="V50" s="17">
        <v>0.17</v>
      </c>
      <c r="W50" s="17">
        <v>0.98</v>
      </c>
      <c r="X50" s="17">
        <v>0.55</v>
      </c>
      <c r="Y50" s="17">
        <v>0.1</v>
      </c>
      <c r="Z50" s="17">
        <v>0.49</v>
      </c>
      <c r="AA50" s="17">
        <v>1.51</v>
      </c>
      <c r="AB50" s="17">
        <f t="shared" si="1"/>
        <v>92.72000000000001</v>
      </c>
      <c r="AC50" s="17">
        <v>5.82</v>
      </c>
      <c r="AD50" s="28">
        <v>0.11</v>
      </c>
      <c r="AE50" s="28">
        <v>0.01</v>
      </c>
      <c r="AF50" s="17">
        <v>1.31</v>
      </c>
      <c r="AG50" s="28">
        <v>0.02</v>
      </c>
      <c r="AH50" s="35" t="s">
        <v>50</v>
      </c>
    </row>
    <row r="51" spans="2:34" ht="15">
      <c r="B51" s="12" t="s">
        <v>6</v>
      </c>
      <c r="C51" s="20">
        <v>1.99</v>
      </c>
      <c r="D51" s="16">
        <v>3.85</v>
      </c>
      <c r="E51" s="16">
        <v>0.79</v>
      </c>
      <c r="F51" s="16">
        <v>0.41</v>
      </c>
      <c r="G51" s="16">
        <v>0.17</v>
      </c>
      <c r="H51" s="16">
        <v>0.25</v>
      </c>
      <c r="I51" s="16">
        <v>0.92</v>
      </c>
      <c r="J51" s="16">
        <v>6.28</v>
      </c>
      <c r="K51" s="16">
        <v>40.47</v>
      </c>
      <c r="L51" s="16">
        <v>1.01</v>
      </c>
      <c r="M51" s="16">
        <v>0.91</v>
      </c>
      <c r="N51" s="16">
        <v>6.02</v>
      </c>
      <c r="O51" s="16">
        <v>23.66</v>
      </c>
      <c r="P51" s="16">
        <v>0.16</v>
      </c>
      <c r="Q51" s="16">
        <v>0.02</v>
      </c>
      <c r="R51" s="16">
        <v>0.01</v>
      </c>
      <c r="S51" s="16">
        <v>1.05</v>
      </c>
      <c r="T51" s="16">
        <v>0.4</v>
      </c>
      <c r="U51" s="16">
        <v>0.46</v>
      </c>
      <c r="V51" s="16">
        <v>0.36</v>
      </c>
      <c r="W51" s="16">
        <v>0.97</v>
      </c>
      <c r="X51" s="16">
        <v>1.04</v>
      </c>
      <c r="Y51" s="16">
        <v>0.14</v>
      </c>
      <c r="Z51" s="16">
        <v>0.57</v>
      </c>
      <c r="AA51" s="16">
        <v>1.66</v>
      </c>
      <c r="AB51" s="16">
        <f t="shared" si="1"/>
        <v>93.56999999999998</v>
      </c>
      <c r="AC51" s="16">
        <v>5.13</v>
      </c>
      <c r="AD51" s="27">
        <v>0.07</v>
      </c>
      <c r="AE51" s="27">
        <v>0.03</v>
      </c>
      <c r="AF51" s="16">
        <v>1.13</v>
      </c>
      <c r="AG51" s="27">
        <v>0.04</v>
      </c>
      <c r="AH51" s="34" t="s">
        <v>47</v>
      </c>
    </row>
    <row r="52" spans="2:34" ht="15">
      <c r="B52" s="11" t="s">
        <v>7</v>
      </c>
      <c r="C52" s="22">
        <v>2.04</v>
      </c>
      <c r="D52" s="17">
        <v>5.08</v>
      </c>
      <c r="E52" s="17">
        <v>0.55</v>
      </c>
      <c r="F52" s="17">
        <v>0.18</v>
      </c>
      <c r="G52" s="17">
        <v>0.11</v>
      </c>
      <c r="H52" s="17">
        <v>0.19</v>
      </c>
      <c r="I52" s="17">
        <v>0.61</v>
      </c>
      <c r="J52" s="17">
        <v>5.95</v>
      </c>
      <c r="K52" s="17">
        <v>32.56</v>
      </c>
      <c r="L52" s="17">
        <v>0.56</v>
      </c>
      <c r="M52" s="17">
        <v>1.11</v>
      </c>
      <c r="N52" s="17">
        <v>3.86</v>
      </c>
      <c r="O52" s="17">
        <v>36.79</v>
      </c>
      <c r="P52" s="17">
        <v>0.08</v>
      </c>
      <c r="Q52" s="17">
        <v>0.02</v>
      </c>
      <c r="R52" s="17">
        <v>0.01</v>
      </c>
      <c r="S52" s="17">
        <v>0.88</v>
      </c>
      <c r="T52" s="17">
        <v>0.41</v>
      </c>
      <c r="U52" s="17">
        <v>0.43</v>
      </c>
      <c r="V52" s="17">
        <v>0.36</v>
      </c>
      <c r="W52" s="17">
        <v>1.01</v>
      </c>
      <c r="X52" s="17">
        <v>0.63</v>
      </c>
      <c r="Y52" s="17">
        <v>0.09</v>
      </c>
      <c r="Z52" s="17">
        <v>0.54</v>
      </c>
      <c r="AA52" s="17">
        <v>1.12</v>
      </c>
      <c r="AB52" s="17">
        <f t="shared" si="1"/>
        <v>95.17000000000002</v>
      </c>
      <c r="AC52" s="17">
        <v>3.1</v>
      </c>
      <c r="AD52" s="28">
        <v>0.05</v>
      </c>
      <c r="AE52" s="28">
        <v>0.04</v>
      </c>
      <c r="AF52" s="17">
        <v>1.6</v>
      </c>
      <c r="AG52" s="28">
        <v>0.03</v>
      </c>
      <c r="AH52" s="35" t="s">
        <v>51</v>
      </c>
    </row>
    <row r="53" spans="2:34" ht="15">
      <c r="B53" s="12" t="s">
        <v>8</v>
      </c>
      <c r="C53" s="20">
        <v>2</v>
      </c>
      <c r="D53" s="16">
        <v>5.11</v>
      </c>
      <c r="E53" s="16">
        <v>0.43</v>
      </c>
      <c r="F53" s="16">
        <v>0.34</v>
      </c>
      <c r="G53" s="16">
        <v>0.11</v>
      </c>
      <c r="H53" s="16">
        <v>0.15</v>
      </c>
      <c r="I53" s="16">
        <v>0.42</v>
      </c>
      <c r="J53" s="16">
        <v>5.57</v>
      </c>
      <c r="K53" s="16">
        <v>34.35</v>
      </c>
      <c r="L53" s="16">
        <v>0.37</v>
      </c>
      <c r="M53" s="16">
        <v>1.05</v>
      </c>
      <c r="N53" s="16">
        <v>5.08</v>
      </c>
      <c r="O53" s="16">
        <v>33.85</v>
      </c>
      <c r="P53" s="16">
        <v>0.07</v>
      </c>
      <c r="Q53" s="16">
        <v>0.16</v>
      </c>
      <c r="R53" s="16">
        <v>0.13</v>
      </c>
      <c r="S53" s="16">
        <v>0.83</v>
      </c>
      <c r="T53" s="16">
        <v>0.59</v>
      </c>
      <c r="U53" s="16">
        <v>0.48</v>
      </c>
      <c r="V53" s="16">
        <v>0.27</v>
      </c>
      <c r="W53" s="16">
        <v>1.38</v>
      </c>
      <c r="X53" s="16">
        <v>0.63</v>
      </c>
      <c r="Y53" s="16">
        <v>0.07</v>
      </c>
      <c r="Z53" s="16">
        <v>0.5</v>
      </c>
      <c r="AA53" s="16">
        <v>1.01</v>
      </c>
      <c r="AB53" s="16">
        <f t="shared" si="1"/>
        <v>94.94999999999997</v>
      </c>
      <c r="AC53" s="16">
        <v>3.1</v>
      </c>
      <c r="AD53" s="27">
        <v>0.06</v>
      </c>
      <c r="AE53" s="27">
        <v>0.03</v>
      </c>
      <c r="AF53" s="16">
        <v>1.82</v>
      </c>
      <c r="AG53" s="27">
        <v>0.04</v>
      </c>
      <c r="AH53" s="34" t="s">
        <v>63</v>
      </c>
    </row>
    <row r="54" spans="2:34" ht="15">
      <c r="B54" s="11" t="s">
        <v>9</v>
      </c>
      <c r="C54" s="22">
        <v>1.52</v>
      </c>
      <c r="D54" s="17">
        <v>5.53</v>
      </c>
      <c r="E54" s="17">
        <v>0.4</v>
      </c>
      <c r="F54" s="17">
        <v>0.21</v>
      </c>
      <c r="G54" s="17">
        <v>0.14</v>
      </c>
      <c r="H54" s="17">
        <v>0.14</v>
      </c>
      <c r="I54" s="17">
        <v>0.46</v>
      </c>
      <c r="J54" s="17">
        <v>5.65</v>
      </c>
      <c r="K54" s="17">
        <v>33.93</v>
      </c>
      <c r="L54" s="17">
        <v>0.35</v>
      </c>
      <c r="M54" s="17">
        <v>0.86</v>
      </c>
      <c r="N54" s="17">
        <v>3.1</v>
      </c>
      <c r="O54" s="17">
        <v>37.67</v>
      </c>
      <c r="P54" s="17">
        <v>0.08</v>
      </c>
      <c r="Q54" s="17">
        <v>0.14</v>
      </c>
      <c r="R54" s="17">
        <v>0.11</v>
      </c>
      <c r="S54" s="17">
        <v>1.02</v>
      </c>
      <c r="T54" s="17">
        <v>0.39</v>
      </c>
      <c r="U54" s="17">
        <v>0.44</v>
      </c>
      <c r="V54" s="17">
        <v>0.36</v>
      </c>
      <c r="W54" s="17">
        <v>0.95</v>
      </c>
      <c r="X54" s="17">
        <v>0.44</v>
      </c>
      <c r="Y54" s="17">
        <v>0.08</v>
      </c>
      <c r="Z54" s="17">
        <v>0.73</v>
      </c>
      <c r="AA54" s="17">
        <v>0.94</v>
      </c>
      <c r="AB54" s="17">
        <f t="shared" si="1"/>
        <v>95.64</v>
      </c>
      <c r="AC54" s="17">
        <v>3.04</v>
      </c>
      <c r="AD54" s="28">
        <v>0.05</v>
      </c>
      <c r="AE54" s="28">
        <v>0.04</v>
      </c>
      <c r="AF54" s="17">
        <v>1.19</v>
      </c>
      <c r="AG54" s="28">
        <v>0.03</v>
      </c>
      <c r="AH54" s="35" t="s">
        <v>62</v>
      </c>
    </row>
    <row r="55" spans="2:34" ht="15">
      <c r="B55" s="12" t="s">
        <v>10</v>
      </c>
      <c r="C55" s="20">
        <v>1.44</v>
      </c>
      <c r="D55" s="16">
        <v>4.81</v>
      </c>
      <c r="E55" s="16">
        <v>0.67</v>
      </c>
      <c r="F55" s="16">
        <v>0.28</v>
      </c>
      <c r="G55" s="16">
        <v>0.16</v>
      </c>
      <c r="H55" s="16">
        <v>0.23</v>
      </c>
      <c r="I55" s="16">
        <v>0.65</v>
      </c>
      <c r="J55" s="16">
        <v>6.42</v>
      </c>
      <c r="K55" s="16">
        <v>43.95</v>
      </c>
      <c r="L55" s="16">
        <v>0.91</v>
      </c>
      <c r="M55" s="16">
        <v>1.16</v>
      </c>
      <c r="N55" s="16">
        <v>2.82</v>
      </c>
      <c r="O55" s="16">
        <v>23.89</v>
      </c>
      <c r="P55" s="16">
        <v>0.14</v>
      </c>
      <c r="Q55" s="16">
        <v>0.02</v>
      </c>
      <c r="R55" s="16">
        <v>0.01</v>
      </c>
      <c r="S55" s="16">
        <v>0.93</v>
      </c>
      <c r="T55" s="16">
        <v>0.36</v>
      </c>
      <c r="U55" s="16">
        <v>0.44</v>
      </c>
      <c r="V55" s="16">
        <v>0.31</v>
      </c>
      <c r="W55" s="16">
        <v>1.11</v>
      </c>
      <c r="X55" s="16">
        <v>0.59</v>
      </c>
      <c r="Y55" s="16">
        <v>0.13</v>
      </c>
      <c r="Z55" s="16">
        <v>0.45</v>
      </c>
      <c r="AA55" s="16">
        <v>1.42</v>
      </c>
      <c r="AB55" s="16">
        <f t="shared" si="1"/>
        <v>93.3</v>
      </c>
      <c r="AC55" s="16">
        <v>5.05</v>
      </c>
      <c r="AD55" s="27">
        <v>0.07</v>
      </c>
      <c r="AE55" s="27">
        <v>0.07</v>
      </c>
      <c r="AF55" s="16">
        <v>1.48</v>
      </c>
      <c r="AG55" s="27">
        <v>0.01</v>
      </c>
      <c r="AH55" s="36">
        <v>0.6463</v>
      </c>
    </row>
    <row r="56" spans="2:34" ht="15">
      <c r="B56" s="11" t="s">
        <v>11</v>
      </c>
      <c r="C56" s="22">
        <v>1.71</v>
      </c>
      <c r="D56" s="17">
        <v>4.49</v>
      </c>
      <c r="E56" s="17">
        <v>0.61</v>
      </c>
      <c r="F56" s="17">
        <v>0.43</v>
      </c>
      <c r="G56" s="17">
        <v>0.26</v>
      </c>
      <c r="H56" s="17">
        <v>0.18</v>
      </c>
      <c r="I56" s="17">
        <v>1.04</v>
      </c>
      <c r="J56" s="17">
        <v>6.66</v>
      </c>
      <c r="K56" s="17">
        <v>43.4</v>
      </c>
      <c r="L56" s="17">
        <v>0.81</v>
      </c>
      <c r="M56" s="17">
        <v>0.72</v>
      </c>
      <c r="N56" s="17">
        <v>3.88</v>
      </c>
      <c r="O56" s="17">
        <v>25.13</v>
      </c>
      <c r="P56" s="17">
        <v>0.11</v>
      </c>
      <c r="Q56" s="17">
        <v>0.02</v>
      </c>
      <c r="R56" s="17">
        <v>0.01</v>
      </c>
      <c r="S56" s="17">
        <v>0.82</v>
      </c>
      <c r="T56" s="17">
        <v>0.32</v>
      </c>
      <c r="U56" s="17">
        <v>0.46</v>
      </c>
      <c r="V56" s="17">
        <v>0.41</v>
      </c>
      <c r="W56" s="17">
        <v>0.86</v>
      </c>
      <c r="X56" s="17">
        <v>0.52</v>
      </c>
      <c r="Y56" s="17">
        <v>0.09</v>
      </c>
      <c r="Z56" s="17">
        <v>0.54</v>
      </c>
      <c r="AA56" s="17">
        <v>1.16</v>
      </c>
      <c r="AB56" s="17">
        <f t="shared" si="1"/>
        <v>94.63999999999997</v>
      </c>
      <c r="AC56" s="17">
        <v>3.96</v>
      </c>
      <c r="AD56" s="28">
        <v>0.06</v>
      </c>
      <c r="AE56" s="28">
        <v>0.03</v>
      </c>
      <c r="AF56" s="17">
        <v>1.29</v>
      </c>
      <c r="AG56" s="28">
        <v>0.03</v>
      </c>
      <c r="AH56" s="35" t="s">
        <v>57</v>
      </c>
    </row>
    <row r="57" spans="2:34" ht="15">
      <c r="B57" s="12" t="s">
        <v>12</v>
      </c>
      <c r="C57" s="20">
        <v>1.04</v>
      </c>
      <c r="D57" s="16">
        <v>4.87</v>
      </c>
      <c r="E57" s="16">
        <v>0.4</v>
      </c>
      <c r="F57" s="16">
        <v>0.16</v>
      </c>
      <c r="G57" s="16">
        <v>0.09</v>
      </c>
      <c r="H57" s="16">
        <v>0.13</v>
      </c>
      <c r="I57" s="16">
        <v>0.29</v>
      </c>
      <c r="J57" s="16">
        <v>5.15</v>
      </c>
      <c r="K57" s="16">
        <v>37.34</v>
      </c>
      <c r="L57" s="16">
        <v>0.42</v>
      </c>
      <c r="M57" s="16">
        <v>0.65</v>
      </c>
      <c r="N57" s="16">
        <v>3.32</v>
      </c>
      <c r="O57" s="16">
        <v>37.44</v>
      </c>
      <c r="P57" s="16">
        <v>0.07</v>
      </c>
      <c r="Q57" s="16">
        <v>0.02</v>
      </c>
      <c r="R57" s="16">
        <v>0.01</v>
      </c>
      <c r="S57" s="16">
        <v>0.81</v>
      </c>
      <c r="T57" s="16">
        <v>0.37</v>
      </c>
      <c r="U57" s="16">
        <v>0.44</v>
      </c>
      <c r="V57" s="16">
        <v>0.23</v>
      </c>
      <c r="W57" s="16">
        <v>0.73</v>
      </c>
      <c r="X57" s="16">
        <v>0.3</v>
      </c>
      <c r="Y57" s="16">
        <v>0.06</v>
      </c>
      <c r="Z57" s="16">
        <v>0.53</v>
      </c>
      <c r="AA57" s="16">
        <v>0.86</v>
      </c>
      <c r="AB57" s="16">
        <f t="shared" si="1"/>
        <v>95.73000000000002</v>
      </c>
      <c r="AC57" s="16">
        <v>2.74</v>
      </c>
      <c r="AD57" s="27">
        <v>0.06</v>
      </c>
      <c r="AE57" s="27">
        <v>0.04</v>
      </c>
      <c r="AF57" s="16">
        <v>1.4</v>
      </c>
      <c r="AG57" s="27">
        <v>0.05</v>
      </c>
      <c r="AH57" s="34" t="s">
        <v>48</v>
      </c>
    </row>
    <row r="58" spans="2:34" ht="15">
      <c r="B58" s="11" t="s">
        <v>13</v>
      </c>
      <c r="C58" s="22">
        <v>1.18</v>
      </c>
      <c r="D58" s="17">
        <v>4.75</v>
      </c>
      <c r="E58" s="17">
        <v>0.59</v>
      </c>
      <c r="F58" s="17">
        <v>0.29</v>
      </c>
      <c r="G58" s="17">
        <v>0.12</v>
      </c>
      <c r="H58" s="17">
        <v>0.15</v>
      </c>
      <c r="I58" s="17">
        <v>0.35</v>
      </c>
      <c r="J58" s="17">
        <v>5.72</v>
      </c>
      <c r="K58" s="17">
        <v>39.63</v>
      </c>
      <c r="L58" s="17">
        <v>0.69</v>
      </c>
      <c r="M58" s="17">
        <v>0.73</v>
      </c>
      <c r="N58" s="17">
        <v>3.75</v>
      </c>
      <c r="O58" s="17">
        <v>31.27</v>
      </c>
      <c r="P58" s="17">
        <v>0.11</v>
      </c>
      <c r="Q58" s="17">
        <v>0.01</v>
      </c>
      <c r="R58" s="17">
        <v>0.01</v>
      </c>
      <c r="S58" s="17">
        <v>1.01</v>
      </c>
      <c r="T58" s="17">
        <v>0.21</v>
      </c>
      <c r="U58" s="17">
        <v>0.47</v>
      </c>
      <c r="V58" s="17">
        <v>0.3</v>
      </c>
      <c r="W58" s="17">
        <v>0.94</v>
      </c>
      <c r="X58" s="17">
        <v>0.74</v>
      </c>
      <c r="Y58" s="17">
        <v>0.1</v>
      </c>
      <c r="Z58" s="17">
        <v>0.57</v>
      </c>
      <c r="AA58" s="17">
        <v>1.25</v>
      </c>
      <c r="AB58" s="17">
        <f t="shared" si="1"/>
        <v>94.93999999999998</v>
      </c>
      <c r="AC58" s="17">
        <v>3.35</v>
      </c>
      <c r="AD58" s="28">
        <v>0.04</v>
      </c>
      <c r="AE58" s="28">
        <v>0.05</v>
      </c>
      <c r="AF58" s="17">
        <v>1.58</v>
      </c>
      <c r="AG58" s="28">
        <v>0.03</v>
      </c>
      <c r="AH58" s="35" t="s">
        <v>64</v>
      </c>
    </row>
    <row r="59" spans="2:34" ht="15">
      <c r="B59" s="12" t="s">
        <v>14</v>
      </c>
      <c r="C59" s="20">
        <v>1.63</v>
      </c>
      <c r="D59" s="16">
        <v>3.74</v>
      </c>
      <c r="E59" s="16">
        <v>0.65</v>
      </c>
      <c r="F59" s="16">
        <v>0.23</v>
      </c>
      <c r="G59" s="16">
        <v>0.14</v>
      </c>
      <c r="H59" s="16">
        <v>0.17</v>
      </c>
      <c r="I59" s="16">
        <v>0.55</v>
      </c>
      <c r="J59" s="16">
        <v>5.83</v>
      </c>
      <c r="K59" s="16">
        <v>43.06</v>
      </c>
      <c r="L59" s="16">
        <v>0.92</v>
      </c>
      <c r="M59" s="16">
        <v>1.13</v>
      </c>
      <c r="N59" s="16">
        <v>4.27</v>
      </c>
      <c r="O59" s="16">
        <v>27.41</v>
      </c>
      <c r="P59" s="16">
        <v>0.13</v>
      </c>
      <c r="Q59" s="16">
        <v>0.01</v>
      </c>
      <c r="R59" s="16">
        <v>0.02</v>
      </c>
      <c r="S59" s="16">
        <v>0.84</v>
      </c>
      <c r="T59" s="16">
        <v>0.34</v>
      </c>
      <c r="U59" s="16">
        <v>0.44</v>
      </c>
      <c r="V59" s="16">
        <v>0.21</v>
      </c>
      <c r="W59" s="16">
        <v>0.88</v>
      </c>
      <c r="X59" s="16">
        <v>0.68</v>
      </c>
      <c r="Y59" s="16">
        <v>0.1</v>
      </c>
      <c r="Z59" s="16">
        <v>0.4</v>
      </c>
      <c r="AA59" s="16">
        <v>1.36</v>
      </c>
      <c r="AB59" s="16">
        <f t="shared" si="1"/>
        <v>95.14</v>
      </c>
      <c r="AC59" s="16">
        <v>3.52</v>
      </c>
      <c r="AD59" s="27">
        <v>0.03</v>
      </c>
      <c r="AE59" s="27">
        <v>0.03</v>
      </c>
      <c r="AF59" s="16">
        <v>1.24</v>
      </c>
      <c r="AG59" s="27">
        <v>0.04</v>
      </c>
      <c r="AH59" s="34" t="s">
        <v>61</v>
      </c>
    </row>
    <row r="60" spans="2:34" ht="15">
      <c r="B60" s="11" t="s">
        <v>15</v>
      </c>
      <c r="C60" s="22">
        <v>1.97</v>
      </c>
      <c r="D60" s="17">
        <v>4.45</v>
      </c>
      <c r="E60" s="17">
        <v>0.8</v>
      </c>
      <c r="F60" s="17">
        <v>0.41</v>
      </c>
      <c r="G60" s="17">
        <v>0.26</v>
      </c>
      <c r="H60" s="17">
        <v>0.28</v>
      </c>
      <c r="I60" s="17">
        <v>0.68</v>
      </c>
      <c r="J60" s="17">
        <v>7.56</v>
      </c>
      <c r="K60" s="17">
        <v>38.92</v>
      </c>
      <c r="L60" s="17">
        <v>0.95</v>
      </c>
      <c r="M60" s="17">
        <v>1.08</v>
      </c>
      <c r="N60" s="17">
        <v>4.01</v>
      </c>
      <c r="O60" s="17">
        <v>25.22</v>
      </c>
      <c r="P60" s="17">
        <v>0.17</v>
      </c>
      <c r="Q60" s="17">
        <v>0.02</v>
      </c>
      <c r="R60" s="17">
        <v>0.01</v>
      </c>
      <c r="S60" s="17">
        <v>1.03</v>
      </c>
      <c r="T60" s="17">
        <v>0.59</v>
      </c>
      <c r="U60" s="17">
        <v>0.48</v>
      </c>
      <c r="V60" s="17">
        <v>0.49</v>
      </c>
      <c r="W60" s="17">
        <v>1.37</v>
      </c>
      <c r="X60" s="17">
        <v>0.89</v>
      </c>
      <c r="Y60" s="17">
        <v>0.16</v>
      </c>
      <c r="Z60" s="17">
        <v>0.65</v>
      </c>
      <c r="AA60" s="17">
        <v>1.45</v>
      </c>
      <c r="AB60" s="17">
        <f t="shared" si="1"/>
        <v>93.90000000000002</v>
      </c>
      <c r="AC60" s="17">
        <v>4.67</v>
      </c>
      <c r="AD60" s="28">
        <v>0.08</v>
      </c>
      <c r="AE60" s="28">
        <v>0.03</v>
      </c>
      <c r="AF60" s="17">
        <v>1.33</v>
      </c>
      <c r="AG60" s="28">
        <v>0.01</v>
      </c>
      <c r="AH60" s="35" t="s">
        <v>53</v>
      </c>
    </row>
    <row r="61" spans="2:34" ht="15">
      <c r="B61" s="12" t="s">
        <v>16</v>
      </c>
      <c r="C61" s="20">
        <v>1.71</v>
      </c>
      <c r="D61" s="16">
        <v>3.79</v>
      </c>
      <c r="E61" s="16">
        <v>0.71</v>
      </c>
      <c r="F61" s="16">
        <v>0.31</v>
      </c>
      <c r="G61" s="16">
        <v>0.27</v>
      </c>
      <c r="H61" s="16">
        <v>0.24</v>
      </c>
      <c r="I61" s="16">
        <v>0.85</v>
      </c>
      <c r="J61" s="16">
        <v>7.2</v>
      </c>
      <c r="K61" s="16">
        <v>36.31</v>
      </c>
      <c r="L61" s="16">
        <v>1.29</v>
      </c>
      <c r="M61" s="16">
        <v>1.11</v>
      </c>
      <c r="N61" s="16">
        <v>3.19</v>
      </c>
      <c r="O61" s="16">
        <v>27.35</v>
      </c>
      <c r="P61" s="16">
        <v>0.18</v>
      </c>
      <c r="Q61" s="16">
        <v>0.02</v>
      </c>
      <c r="R61" s="16">
        <v>0.04</v>
      </c>
      <c r="S61" s="16">
        <v>1.1</v>
      </c>
      <c r="T61" s="16">
        <v>0.53</v>
      </c>
      <c r="U61" s="16">
        <v>0.53</v>
      </c>
      <c r="V61" s="16">
        <v>0.41</v>
      </c>
      <c r="W61" s="16">
        <v>1.38</v>
      </c>
      <c r="X61" s="16">
        <v>0.69</v>
      </c>
      <c r="Y61" s="16">
        <v>0.16</v>
      </c>
      <c r="Z61" s="16">
        <v>0.67</v>
      </c>
      <c r="AA61" s="16">
        <v>1.76</v>
      </c>
      <c r="AB61" s="16">
        <f t="shared" si="1"/>
        <v>91.8</v>
      </c>
      <c r="AC61" s="16">
        <v>6.55</v>
      </c>
      <c r="AD61" s="27">
        <v>0.06</v>
      </c>
      <c r="AE61" s="27">
        <v>0.04</v>
      </c>
      <c r="AF61" s="16">
        <v>1.54</v>
      </c>
      <c r="AG61" s="27">
        <v>0.03</v>
      </c>
      <c r="AH61" s="34" t="s">
        <v>54</v>
      </c>
    </row>
    <row r="62" spans="2:34" ht="15">
      <c r="B62" s="11" t="s">
        <v>17</v>
      </c>
      <c r="C62" s="22">
        <v>1.25</v>
      </c>
      <c r="D62" s="17">
        <v>6.32</v>
      </c>
      <c r="E62" s="17">
        <v>0.47</v>
      </c>
      <c r="F62" s="17">
        <v>0.23</v>
      </c>
      <c r="G62" s="17">
        <v>0.12</v>
      </c>
      <c r="H62" s="17">
        <v>0.13</v>
      </c>
      <c r="I62" s="17">
        <v>0.45</v>
      </c>
      <c r="J62" s="17">
        <v>5.53</v>
      </c>
      <c r="K62" s="17">
        <v>30.13</v>
      </c>
      <c r="L62" s="17">
        <v>0.34</v>
      </c>
      <c r="M62" s="17">
        <v>0.97</v>
      </c>
      <c r="N62" s="17">
        <v>3.77</v>
      </c>
      <c r="O62" s="17">
        <v>40.45</v>
      </c>
      <c r="P62" s="17">
        <v>0.05</v>
      </c>
      <c r="Q62" s="17">
        <v>0.01</v>
      </c>
      <c r="R62" s="17">
        <v>0.01</v>
      </c>
      <c r="S62" s="17">
        <v>0.98</v>
      </c>
      <c r="T62" s="17">
        <v>0.39</v>
      </c>
      <c r="U62" s="17">
        <v>0.46</v>
      </c>
      <c r="V62" s="17">
        <v>0.43</v>
      </c>
      <c r="W62" s="17">
        <v>0.9</v>
      </c>
      <c r="X62" s="17">
        <v>0.53</v>
      </c>
      <c r="Y62" s="17">
        <v>0.07</v>
      </c>
      <c r="Z62" s="17">
        <v>0.66</v>
      </c>
      <c r="AA62" s="17">
        <v>0.98</v>
      </c>
      <c r="AB62" s="17">
        <f t="shared" si="1"/>
        <v>95.63000000000001</v>
      </c>
      <c r="AC62" s="17">
        <v>2.48</v>
      </c>
      <c r="AD62" s="28">
        <v>0.06</v>
      </c>
      <c r="AE62" s="28">
        <v>0.03</v>
      </c>
      <c r="AF62" s="17">
        <v>1.73</v>
      </c>
      <c r="AG62" s="28">
        <v>0.03</v>
      </c>
      <c r="AH62" s="35" t="s">
        <v>55</v>
      </c>
    </row>
    <row r="63" spans="1:34" ht="15">
      <c r="A63" s="4"/>
      <c r="B63" s="12" t="s">
        <v>18</v>
      </c>
      <c r="C63" s="20">
        <v>1.53</v>
      </c>
      <c r="D63" s="16">
        <v>4.42</v>
      </c>
      <c r="E63" s="16">
        <v>0.52</v>
      </c>
      <c r="F63" s="16">
        <v>0.22</v>
      </c>
      <c r="G63" s="16">
        <v>0.28</v>
      </c>
      <c r="H63" s="16">
        <v>0.15</v>
      </c>
      <c r="I63" s="16">
        <v>0.36</v>
      </c>
      <c r="J63" s="16">
        <v>5.29</v>
      </c>
      <c r="K63" s="16">
        <v>32.98</v>
      </c>
      <c r="L63" s="16">
        <v>0.65</v>
      </c>
      <c r="M63" s="16">
        <v>0.71</v>
      </c>
      <c r="N63" s="16">
        <v>3.14</v>
      </c>
      <c r="O63" s="16">
        <v>39.89</v>
      </c>
      <c r="P63" s="16">
        <v>0.1</v>
      </c>
      <c r="Q63" s="16">
        <v>0.02</v>
      </c>
      <c r="R63" s="16">
        <v>0.01</v>
      </c>
      <c r="S63" s="16">
        <v>0.89</v>
      </c>
      <c r="T63" s="16">
        <v>0.3</v>
      </c>
      <c r="U63" s="16">
        <v>0.44</v>
      </c>
      <c r="V63" s="16">
        <v>0.23</v>
      </c>
      <c r="W63" s="16">
        <v>0.86</v>
      </c>
      <c r="X63" s="16">
        <v>0.71</v>
      </c>
      <c r="Y63" s="16">
        <v>0.1</v>
      </c>
      <c r="Z63" s="16">
        <v>0.48</v>
      </c>
      <c r="AA63" s="16">
        <v>1.17</v>
      </c>
      <c r="AB63" s="16">
        <f t="shared" si="1"/>
        <v>95.44999999999999</v>
      </c>
      <c r="AC63" s="16">
        <v>3.29</v>
      </c>
      <c r="AD63" s="27">
        <v>0.07</v>
      </c>
      <c r="AE63" s="27">
        <v>0.04</v>
      </c>
      <c r="AF63" s="16">
        <v>1.13</v>
      </c>
      <c r="AG63" s="27">
        <v>0.03</v>
      </c>
      <c r="AH63" s="34" t="s">
        <v>49</v>
      </c>
    </row>
    <row r="64" spans="1:34" ht="15">
      <c r="A64" s="4"/>
      <c r="B64" s="11" t="s">
        <v>19</v>
      </c>
      <c r="C64" s="22">
        <v>1.58</v>
      </c>
      <c r="D64" s="17">
        <v>5.32</v>
      </c>
      <c r="E64" s="17">
        <v>0.35</v>
      </c>
      <c r="F64" s="17">
        <v>0.1</v>
      </c>
      <c r="G64" s="17">
        <v>0.1</v>
      </c>
      <c r="H64" s="17">
        <v>0.14</v>
      </c>
      <c r="I64" s="17">
        <v>0.44</v>
      </c>
      <c r="J64" s="17">
        <v>4.82</v>
      </c>
      <c r="K64" s="17">
        <v>35.09</v>
      </c>
      <c r="L64" s="17">
        <v>0.48</v>
      </c>
      <c r="M64" s="17">
        <v>0.88</v>
      </c>
      <c r="N64" s="17">
        <v>3.29</v>
      </c>
      <c r="O64" s="17">
        <v>37.3</v>
      </c>
      <c r="P64" s="17">
        <v>0.09</v>
      </c>
      <c r="Q64" s="17">
        <v>0.12</v>
      </c>
      <c r="R64" s="17">
        <v>0.11</v>
      </c>
      <c r="S64" s="17">
        <v>0.76</v>
      </c>
      <c r="T64" s="17">
        <v>0.3</v>
      </c>
      <c r="U64" s="17">
        <v>0.28</v>
      </c>
      <c r="V64" s="17">
        <v>0.13</v>
      </c>
      <c r="W64" s="17">
        <v>0.85</v>
      </c>
      <c r="X64" s="17">
        <v>0.59</v>
      </c>
      <c r="Y64" s="17">
        <v>0.06</v>
      </c>
      <c r="Z64" s="17">
        <v>0.47</v>
      </c>
      <c r="AA64" s="17">
        <v>1.08</v>
      </c>
      <c r="AB64" s="17">
        <f t="shared" si="1"/>
        <v>94.73</v>
      </c>
      <c r="AC64" s="17">
        <v>4.03</v>
      </c>
      <c r="AD64" s="28">
        <v>0.09</v>
      </c>
      <c r="AE64" s="28">
        <v>0.04</v>
      </c>
      <c r="AF64" s="17">
        <v>1.09</v>
      </c>
      <c r="AG64" s="28">
        <v>0.02</v>
      </c>
      <c r="AH64" s="35" t="s">
        <v>56</v>
      </c>
    </row>
    <row r="65" spans="2:34" s="4" customFormat="1" ht="15">
      <c r="B65" s="12" t="s">
        <v>20</v>
      </c>
      <c r="C65" s="20">
        <v>1.05</v>
      </c>
      <c r="D65" s="16">
        <v>7.63</v>
      </c>
      <c r="E65" s="16">
        <v>0.31</v>
      </c>
      <c r="F65" s="16">
        <v>0.09</v>
      </c>
      <c r="G65" s="16">
        <v>0.09</v>
      </c>
      <c r="H65" s="16">
        <v>0.11</v>
      </c>
      <c r="I65" s="16">
        <v>0.28</v>
      </c>
      <c r="J65" s="16">
        <v>4.07</v>
      </c>
      <c r="K65" s="16">
        <v>18.6</v>
      </c>
      <c r="L65" s="16">
        <v>0.24</v>
      </c>
      <c r="M65" s="16">
        <v>0.99</v>
      </c>
      <c r="N65" s="16">
        <v>2.61</v>
      </c>
      <c r="O65" s="16">
        <v>54.59</v>
      </c>
      <c r="P65" s="16">
        <v>0.03</v>
      </c>
      <c r="Q65" s="16">
        <v>0.01</v>
      </c>
      <c r="R65" s="16">
        <v>0.06</v>
      </c>
      <c r="S65" s="16">
        <v>0.68</v>
      </c>
      <c r="T65" s="16">
        <v>0.3</v>
      </c>
      <c r="U65" s="16">
        <v>0.33</v>
      </c>
      <c r="V65" s="16">
        <v>0.22</v>
      </c>
      <c r="W65" s="16">
        <v>0.63</v>
      </c>
      <c r="X65" s="16">
        <v>0.39</v>
      </c>
      <c r="Y65" s="16">
        <v>0.04</v>
      </c>
      <c r="Z65" s="16">
        <v>0.52</v>
      </c>
      <c r="AA65" s="16">
        <v>0.74</v>
      </c>
      <c r="AB65" s="16">
        <f t="shared" si="1"/>
        <v>94.61000000000001</v>
      </c>
      <c r="AC65" s="16">
        <v>3.57</v>
      </c>
      <c r="AD65" s="27">
        <v>0.05</v>
      </c>
      <c r="AE65" s="27">
        <v>0.03</v>
      </c>
      <c r="AF65" s="16">
        <v>1.69</v>
      </c>
      <c r="AG65" s="27">
        <v>0.03</v>
      </c>
      <c r="AH65" s="34" t="s">
        <v>58</v>
      </c>
    </row>
    <row r="66" spans="2:34" s="4" customFormat="1" ht="15">
      <c r="B66" s="11" t="s">
        <v>21</v>
      </c>
      <c r="C66" s="22">
        <v>1.26</v>
      </c>
      <c r="D66" s="17">
        <v>4.03</v>
      </c>
      <c r="E66" s="17">
        <v>0.4</v>
      </c>
      <c r="F66" s="17">
        <v>0.26</v>
      </c>
      <c r="G66" s="17">
        <v>0.1</v>
      </c>
      <c r="H66" s="17">
        <v>0.1</v>
      </c>
      <c r="I66" s="17">
        <v>0.56</v>
      </c>
      <c r="J66" s="17">
        <v>4.83</v>
      </c>
      <c r="K66" s="17">
        <v>27.83</v>
      </c>
      <c r="L66" s="17">
        <v>0.52</v>
      </c>
      <c r="M66" s="17">
        <v>1.28</v>
      </c>
      <c r="N66" s="17">
        <v>1.71</v>
      </c>
      <c r="O66" s="17">
        <v>46.45</v>
      </c>
      <c r="P66" s="17">
        <v>0.07</v>
      </c>
      <c r="Q66" s="17">
        <v>0.01</v>
      </c>
      <c r="R66" s="17">
        <v>0</v>
      </c>
      <c r="S66" s="17">
        <v>0.83</v>
      </c>
      <c r="T66" s="17">
        <v>0.28</v>
      </c>
      <c r="U66" s="17">
        <v>0.33</v>
      </c>
      <c r="V66" s="17">
        <v>0.08</v>
      </c>
      <c r="W66" s="17">
        <v>0.63</v>
      </c>
      <c r="X66" s="17">
        <v>0.51</v>
      </c>
      <c r="Y66" s="17">
        <v>0.09</v>
      </c>
      <c r="Z66" s="17">
        <v>0.37</v>
      </c>
      <c r="AA66" s="17">
        <v>1</v>
      </c>
      <c r="AB66" s="17">
        <f t="shared" si="1"/>
        <v>93.53000000000002</v>
      </c>
      <c r="AC66" s="17">
        <v>4.72</v>
      </c>
      <c r="AD66" s="28">
        <v>0.08</v>
      </c>
      <c r="AE66" s="28">
        <v>0.04</v>
      </c>
      <c r="AF66" s="17">
        <v>1.58</v>
      </c>
      <c r="AG66" s="28">
        <v>0.04</v>
      </c>
      <c r="AH66" s="35" t="s">
        <v>52</v>
      </c>
    </row>
    <row r="67" spans="2:34" s="4" customFormat="1" ht="15">
      <c r="B67" s="12" t="s">
        <v>22</v>
      </c>
      <c r="C67" s="20">
        <v>1.67</v>
      </c>
      <c r="D67" s="16">
        <v>6.05</v>
      </c>
      <c r="E67" s="16">
        <v>0.75</v>
      </c>
      <c r="F67" s="16">
        <v>0.27</v>
      </c>
      <c r="G67" s="16">
        <v>0.16</v>
      </c>
      <c r="H67" s="16">
        <v>0.17</v>
      </c>
      <c r="I67" s="16">
        <v>0.44</v>
      </c>
      <c r="J67" s="16">
        <v>5.75</v>
      </c>
      <c r="K67" s="16">
        <v>31.43</v>
      </c>
      <c r="L67" s="16">
        <v>0.57</v>
      </c>
      <c r="M67" s="16">
        <v>1.02</v>
      </c>
      <c r="N67" s="16">
        <v>3.76</v>
      </c>
      <c r="O67" s="16">
        <v>37.33</v>
      </c>
      <c r="P67" s="16">
        <v>0.11</v>
      </c>
      <c r="Q67" s="16">
        <v>0.01</v>
      </c>
      <c r="R67" s="16">
        <v>0.03</v>
      </c>
      <c r="S67" s="16">
        <v>0.97</v>
      </c>
      <c r="T67" s="16">
        <v>0.33</v>
      </c>
      <c r="U67" s="16">
        <v>0.46</v>
      </c>
      <c r="V67" s="16">
        <v>0.2</v>
      </c>
      <c r="W67" s="16">
        <v>0.89</v>
      </c>
      <c r="X67" s="16">
        <v>0.64</v>
      </c>
      <c r="Y67" s="16">
        <v>0.1</v>
      </c>
      <c r="Z67" s="16">
        <v>0.62</v>
      </c>
      <c r="AA67" s="16">
        <v>1.05</v>
      </c>
      <c r="AB67" s="16">
        <f t="shared" si="1"/>
        <v>94.78</v>
      </c>
      <c r="AC67" s="16">
        <v>3.24</v>
      </c>
      <c r="AD67" s="27">
        <v>0.02</v>
      </c>
      <c r="AE67" s="27">
        <v>0.04</v>
      </c>
      <c r="AF67" s="16">
        <v>1.89</v>
      </c>
      <c r="AG67" s="27">
        <v>0.03</v>
      </c>
      <c r="AH67" s="34" t="s">
        <v>59</v>
      </c>
    </row>
    <row r="68" spans="2:34" s="4" customFormat="1" ht="15">
      <c r="B68" s="11" t="s">
        <v>23</v>
      </c>
      <c r="C68" s="22">
        <v>1.49</v>
      </c>
      <c r="D68" s="17">
        <v>4.99</v>
      </c>
      <c r="E68" s="17">
        <v>0.47</v>
      </c>
      <c r="F68" s="17">
        <v>0.19</v>
      </c>
      <c r="G68" s="17">
        <v>0.09</v>
      </c>
      <c r="H68" s="17">
        <v>0.15</v>
      </c>
      <c r="I68" s="17">
        <v>0.46</v>
      </c>
      <c r="J68" s="17">
        <v>5.21</v>
      </c>
      <c r="K68" s="17">
        <v>31.09</v>
      </c>
      <c r="L68" s="17">
        <v>0.45</v>
      </c>
      <c r="M68" s="17">
        <v>1.02</v>
      </c>
      <c r="N68" s="17">
        <v>3.28</v>
      </c>
      <c r="O68" s="17">
        <v>41.68</v>
      </c>
      <c r="P68" s="17">
        <v>0.07</v>
      </c>
      <c r="Q68" s="17">
        <v>0.01</v>
      </c>
      <c r="R68" s="17">
        <v>0</v>
      </c>
      <c r="S68" s="17">
        <v>0.94</v>
      </c>
      <c r="T68" s="17">
        <v>0.37</v>
      </c>
      <c r="U68" s="17">
        <v>0.48</v>
      </c>
      <c r="V68" s="17">
        <v>0.34</v>
      </c>
      <c r="W68" s="17">
        <v>1.08</v>
      </c>
      <c r="X68" s="17">
        <v>0.63</v>
      </c>
      <c r="Y68" s="17">
        <v>0.07</v>
      </c>
      <c r="Z68" s="17">
        <v>0.6</v>
      </c>
      <c r="AA68" s="17">
        <v>0.87</v>
      </c>
      <c r="AB68" s="17">
        <f t="shared" si="1"/>
        <v>96.03</v>
      </c>
      <c r="AC68" s="17">
        <v>2.24</v>
      </c>
      <c r="AD68" s="28">
        <v>0.06</v>
      </c>
      <c r="AE68" s="28">
        <v>0.08</v>
      </c>
      <c r="AF68" s="17">
        <v>1.58</v>
      </c>
      <c r="AG68" s="28">
        <v>0.03</v>
      </c>
      <c r="AH68" s="37">
        <v>0.6984</v>
      </c>
    </row>
    <row r="69" spans="2:34" s="4" customFormat="1" ht="15">
      <c r="B69" s="13" t="s">
        <v>24</v>
      </c>
      <c r="C69" s="24">
        <v>0.7</v>
      </c>
      <c r="D69" s="18">
        <v>8</v>
      </c>
      <c r="E69" s="18">
        <v>0.19</v>
      </c>
      <c r="F69" s="18">
        <v>0.06</v>
      </c>
      <c r="G69" s="18">
        <v>0.04</v>
      </c>
      <c r="H69" s="18">
        <v>0.08</v>
      </c>
      <c r="I69" s="18">
        <v>0.24</v>
      </c>
      <c r="J69" s="18">
        <v>4.4</v>
      </c>
      <c r="K69" s="18">
        <v>20.17</v>
      </c>
      <c r="L69" s="18">
        <v>0.2</v>
      </c>
      <c r="M69" s="18">
        <v>1.02</v>
      </c>
      <c r="N69" s="18">
        <v>2.69</v>
      </c>
      <c r="O69" s="18">
        <v>54.38</v>
      </c>
      <c r="P69" s="18">
        <v>0.02</v>
      </c>
      <c r="Q69" s="18">
        <v>0</v>
      </c>
      <c r="R69" s="18">
        <v>0.01</v>
      </c>
      <c r="S69" s="18">
        <v>0.87</v>
      </c>
      <c r="T69" s="18">
        <v>0.37</v>
      </c>
      <c r="U69" s="18">
        <v>0.33</v>
      </c>
      <c r="V69" s="18">
        <v>0.33</v>
      </c>
      <c r="W69" s="18">
        <v>0.66</v>
      </c>
      <c r="X69" s="18">
        <v>0.19</v>
      </c>
      <c r="Y69" s="18">
        <v>0.05</v>
      </c>
      <c r="Z69" s="18">
        <v>0.76</v>
      </c>
      <c r="AA69" s="18">
        <v>0.53</v>
      </c>
      <c r="AB69" s="18">
        <f t="shared" si="1"/>
        <v>96.29000000000002</v>
      </c>
      <c r="AC69" s="18">
        <v>1.92</v>
      </c>
      <c r="AD69" s="29">
        <v>0.07</v>
      </c>
      <c r="AE69" s="29">
        <v>0.07</v>
      </c>
      <c r="AF69" s="18">
        <v>1.6</v>
      </c>
      <c r="AG69" s="29">
        <v>0.06</v>
      </c>
      <c r="AH69" s="38" t="s">
        <v>60</v>
      </c>
    </row>
    <row r="70" spans="1:5" ht="15">
      <c r="A70" s="4"/>
      <c r="B70" s="5"/>
      <c r="C70" s="6"/>
      <c r="D70" s="6"/>
      <c r="E70" s="6"/>
    </row>
    <row r="71" spans="1:5" ht="15">
      <c r="A71" s="4"/>
      <c r="B71" s="30" t="s">
        <v>25</v>
      </c>
      <c r="C71" s="4"/>
      <c r="D71" s="4"/>
      <c r="E71" s="4"/>
    </row>
    <row r="72" spans="2:5" ht="15">
      <c r="B72" s="54" t="s">
        <v>26</v>
      </c>
      <c r="C72" s="54"/>
      <c r="D72" s="54"/>
      <c r="E72" s="9"/>
    </row>
    <row r="73" spans="2:5" ht="15">
      <c r="B73" s="54" t="s">
        <v>27</v>
      </c>
      <c r="C73" s="54"/>
      <c r="D73" s="54"/>
      <c r="E73" s="9"/>
    </row>
    <row r="74" spans="2:5" ht="15">
      <c r="B74" s="54" t="s">
        <v>28</v>
      </c>
      <c r="C74" s="54"/>
      <c r="D74" s="54"/>
      <c r="E74" s="9"/>
    </row>
    <row r="75" spans="2:5" ht="15">
      <c r="B75" s="2" t="s">
        <v>29</v>
      </c>
      <c r="C75" s="4"/>
      <c r="D75" s="4"/>
      <c r="E75" s="4"/>
    </row>
    <row r="76" spans="2:5" ht="15">
      <c r="B76" s="3" t="s">
        <v>99</v>
      </c>
      <c r="C76" s="4"/>
      <c r="D76" s="4"/>
      <c r="E76" s="4"/>
    </row>
    <row r="77" ht="15">
      <c r="B77" s="1"/>
    </row>
  </sheetData>
  <sheetProtection/>
  <mergeCells count="55">
    <mergeCell ref="B36:D36"/>
    <mergeCell ref="B6:B7"/>
    <mergeCell ref="C6:C7"/>
    <mergeCell ref="D6:D7"/>
    <mergeCell ref="E6:E7"/>
    <mergeCell ref="L6:L7"/>
    <mergeCell ref="M6:M7"/>
    <mergeCell ref="I6:I7"/>
    <mergeCell ref="B34:D34"/>
    <mergeCell ref="B35:D35"/>
    <mergeCell ref="F6:F7"/>
    <mergeCell ref="G6:G7"/>
    <mergeCell ref="H6:H7"/>
    <mergeCell ref="J6:J7"/>
    <mergeCell ref="K6:K7"/>
    <mergeCell ref="A40:N40"/>
    <mergeCell ref="A41:N41"/>
    <mergeCell ref="A2:N2"/>
    <mergeCell ref="A3:N3"/>
    <mergeCell ref="AH44:AH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B74:D74"/>
    <mergeCell ref="B44:B45"/>
    <mergeCell ref="B72:D72"/>
    <mergeCell ref="B73:D73"/>
    <mergeCell ref="C44:C45"/>
    <mergeCell ref="D44:D45"/>
    <mergeCell ref="P44:P45"/>
    <mergeCell ref="Q44:Q45"/>
    <mergeCell ref="R44:R45"/>
    <mergeCell ref="S44:S45"/>
    <mergeCell ref="T44:T45"/>
    <mergeCell ref="U44:U45"/>
    <mergeCell ref="V44:V45"/>
    <mergeCell ref="AD44:AD45"/>
    <mergeCell ref="AE44:AE45"/>
    <mergeCell ref="AF44:AF45"/>
    <mergeCell ref="AG44:AG45"/>
    <mergeCell ref="W44:W45"/>
    <mergeCell ref="X44:X45"/>
    <mergeCell ref="Y44:Y45"/>
    <mergeCell ref="Z44:Z45"/>
    <mergeCell ref="AA44:AA45"/>
    <mergeCell ref="AB44:AB45"/>
    <mergeCell ref="AC44:AC45"/>
  </mergeCells>
  <hyperlinks>
    <hyperlink ref="B76" r:id="rId1" display="https://www.argentina.gob.ar/elecciones/resultados-del-recuento-provisional-de-las-elecciones-paso"/>
  </hyperlinks>
  <printOptions/>
  <pageMargins left="0.7" right="0.7" top="0.75" bottom="0.75" header="0.3" footer="0.3"/>
  <pageSetup fitToHeight="1" fitToWidth="1" horizontalDpi="600" verticalDpi="600" orientation="landscape" paperSize="8" scale="3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8"/>
  <sheetViews>
    <sheetView zoomScalePageLayoutView="0" workbookViewId="0" topLeftCell="A15">
      <selection activeCell="A30" sqref="A30"/>
    </sheetView>
  </sheetViews>
  <sheetFormatPr defaultColWidth="11.421875" defaultRowHeight="15"/>
  <sheetData>
    <row r="1" spans="1:35" ht="15" customHeight="1">
      <c r="A1" s="52"/>
      <c r="B1" s="52" t="s">
        <v>40</v>
      </c>
      <c r="C1" s="10" t="s">
        <v>41</v>
      </c>
      <c r="D1" s="10" t="s">
        <v>70</v>
      </c>
      <c r="E1" s="10" t="s">
        <v>71</v>
      </c>
      <c r="F1" s="10" t="s">
        <v>72</v>
      </c>
      <c r="G1" s="10" t="s">
        <v>73</v>
      </c>
      <c r="H1" s="10" t="s">
        <v>74</v>
      </c>
      <c r="I1" s="10" t="s">
        <v>75</v>
      </c>
      <c r="J1" s="10" t="s">
        <v>42</v>
      </c>
      <c r="K1" s="10" t="s">
        <v>76</v>
      </c>
      <c r="L1" s="10" t="s">
        <v>77</v>
      </c>
      <c r="M1" s="10" t="s">
        <v>43</v>
      </c>
      <c r="N1" s="10" t="s">
        <v>32</v>
      </c>
      <c r="O1" s="10" t="s">
        <v>78</v>
      </c>
      <c r="P1" s="10" t="s">
        <v>79</v>
      </c>
      <c r="Q1" s="10" t="s">
        <v>80</v>
      </c>
      <c r="R1" s="10" t="s">
        <v>81</v>
      </c>
      <c r="S1" s="10" t="s">
        <v>82</v>
      </c>
      <c r="T1" s="10" t="s">
        <v>83</v>
      </c>
      <c r="U1" s="10" t="s">
        <v>84</v>
      </c>
      <c r="V1" s="10" t="s">
        <v>85</v>
      </c>
      <c r="W1" s="10" t="s">
        <v>86</v>
      </c>
      <c r="X1" s="10" t="s">
        <v>87</v>
      </c>
      <c r="Y1" s="10" t="s">
        <v>88</v>
      </c>
      <c r="Z1" s="10" t="s">
        <v>89</v>
      </c>
      <c r="AA1" s="10" t="s">
        <v>66</v>
      </c>
      <c r="AB1" s="10" t="s">
        <v>67</v>
      </c>
      <c r="AC1" s="10" t="s">
        <v>90</v>
      </c>
      <c r="AD1" s="10" t="s">
        <v>91</v>
      </c>
      <c r="AE1" s="10" t="s">
        <v>92</v>
      </c>
      <c r="AF1" s="10" t="s">
        <v>93</v>
      </c>
      <c r="AG1" s="10" t="s">
        <v>68</v>
      </c>
      <c r="AH1" s="10" t="s">
        <v>30</v>
      </c>
      <c r="AI1" s="10" t="s">
        <v>69</v>
      </c>
    </row>
    <row r="2" spans="1:35" ht="15">
      <c r="A2" s="53"/>
      <c r="B2" s="5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34</v>
      </c>
    </row>
    <row r="7" ht="15">
      <c r="A7" t="s">
        <v>5</v>
      </c>
    </row>
    <row r="8" ht="15">
      <c r="A8" t="s">
        <v>6</v>
      </c>
    </row>
    <row r="9" ht="15">
      <c r="A9" t="s">
        <v>35</v>
      </c>
    </row>
    <row r="10" ht="15">
      <c r="A10" t="s">
        <v>8</v>
      </c>
    </row>
    <row r="11" ht="15">
      <c r="A11" t="s">
        <v>31</v>
      </c>
    </row>
    <row r="12" ht="15">
      <c r="A12" t="s">
        <v>36</v>
      </c>
    </row>
    <row r="13" ht="15">
      <c r="A13" t="s">
        <v>11</v>
      </c>
    </row>
    <row r="14" ht="15">
      <c r="A14" t="s">
        <v>37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38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39</v>
      </c>
    </row>
    <row r="28" spans="1:14" ht="15">
      <c r="A28" t="s">
        <v>33</v>
      </c>
      <c r="B28">
        <v>1.55</v>
      </c>
      <c r="C28">
        <v>4.89</v>
      </c>
      <c r="D28">
        <v>0.56</v>
      </c>
      <c r="E28">
        <v>0.27</v>
      </c>
      <c r="F28">
        <v>0.16</v>
      </c>
      <c r="G28">
        <v>0.18</v>
      </c>
      <c r="H28">
        <v>0.57</v>
      </c>
      <c r="I28">
        <v>5.92</v>
      </c>
      <c r="J28">
        <v>36.2</v>
      </c>
      <c r="K28">
        <v>0.68</v>
      </c>
      <c r="L28">
        <v>0.91</v>
      </c>
      <c r="M28">
        <v>3.62</v>
      </c>
      <c r="N28">
        <v>33.54</v>
      </c>
    </row>
  </sheetData>
  <sheetProtection/>
  <mergeCells count="2">
    <mergeCell ref="A1:A2"/>
    <mergeCell ref="B1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Georg</cp:lastModifiedBy>
  <cp:lastPrinted>2021-12-07T22:01:06Z</cp:lastPrinted>
  <dcterms:created xsi:type="dcterms:W3CDTF">2019-08-14T12:46:33Z</dcterms:created>
  <dcterms:modified xsi:type="dcterms:W3CDTF">2021-12-07T22:01:53Z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