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8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<sst xmlns="http://schemas.openxmlformats.org/spreadsheetml/2006/main" count="66" uniqueCount="66">
  <si>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Programa SOLUCIONA. Cantidad de proyectos por sector de economía del conocimiento</t>
  </si>
  <si>
    <t>Jurisdiccion</t>
  </si>
  <si>
    <t>Total</t>
  </si>
  <si>
    <t>Sector de Economia del Conocimiento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</si>
  <si>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</si>
  <si>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</si>
  <si>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</si>
  <si>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</si>
  <si>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</si>
  <si>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</si>
  <si>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</si>
  <si>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</si>
  <si>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</si>
  <si>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</si>
  <si>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</si>
  <si>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</si>
  <si>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</si>
  <si>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</si>
  <si>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</si>
  <si>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</si>
  <si>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</si>
  <si>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</si>
  <si>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</si>
  <si>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</si>
  <si>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</si>
  <si>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</si>
  <si>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</si>
  <si>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</si>
  <si>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</si>
  <si>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</si>
  <si>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</si>
  <si>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</si>
  <si>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</si>
  <si>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</si>
  <si>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</si>
  <si>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</si>
  <si>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</si>
  <si>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</si>
  <si>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</si>
  <si>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</si>
  <si>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</si>
  <si>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</si>
  <si>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</si>
  <si>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</si>
  <si>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</si>
  <si>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</si>
  <si>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</si>
  <si>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</si>
  <si>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Total Pais</t>
  </si>
  <si>
    <t>Notas:</t>
  </si>
  <si>
    <t>El Programa SOLUCIONA brinda asistencia financiera a personas jurídicas para favorecer la reactivación económica del país mediante el desarrollo, la implementación y/o adopción de soluciones, productos y/o servicios innovadores generados por los sectores de la economía del conocimiento con el fin de atender las problemáticas económicas, sociales y productivas que se generaron a partir de la pandemia.</t>
  </si>
  <si>
    <t>Fuente:</t>
  </si>
  <si>
    <t>Elaboración propia en base a datos abiertos del Ministerio Nacional de Desarrollo Productivo. Disponible en: https://datos.produccion.gob.ar/dataset/programa-soluciona</t>
  </si>
  <si>
    <t>40 partidos de la Región Metropolitana de Buenos Aires, Total Provincia de Buenos Aires, Total País. Julio 2020 - Octubre 2022</t>
  </si>
  <si>
    <t>Energía Nuclear</t>
  </si>
  <si>
    <t>Impresión 3D</t>
  </si>
  <si>
    <t>Industria 4.0</t>
  </si>
  <si>
    <t>Industria aeroespacial y satelital, tecnologías espaciales</t>
  </si>
  <si>
    <t>Ingeniería</t>
  </si>
  <si>
    <t>Nanotecnología y nanociencia</t>
  </si>
  <si>
    <t>Producción y postproducción audiovisual incluídos los de formato digital</t>
  </si>
  <si>
    <t>Servicios de Investigación y Desarrollo</t>
  </si>
  <si>
    <t>Servicios relacionados con la electrónica y las comunicaciones</t>
  </si>
  <si>
    <t>Software, servicios informáticos y digitales</t>
  </si>
  <si>
    <t>Tradicional</t>
  </si>
  <si>
    <t>Biotecnología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</si>
</sst>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" fillId="34" borderId="10" xfId="52" applyFont="1" applyFill="1" applyBorder="1">
      <alignment/>
      <protection/>
    </xf>
    <xf numFmtId="0" fontId="39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0" borderId="14" xfId="52" applyFont="1" applyBorder="1">
      <alignment/>
      <protection/>
    </xf>
    <xf numFmtId="0" fontId="39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14" xfId="52" applyFont="1" applyFill="1" applyBorder="1">
      <alignment/>
      <protection/>
    </xf>
    <xf numFmtId="0" fontId="39" fillId="34" borderId="13" xfId="0" applyFont="1" applyFill="1" applyBorder="1" applyAlignment="1">
      <alignment/>
    </xf>
    <xf numFmtId="0" fontId="4" fillId="34" borderId="14" xfId="52" applyFont="1" applyFill="1" applyBorder="1">
      <alignment/>
      <protection/>
    </xf>
    <xf numFmtId="0" fontId="39" fillId="34" borderId="12" xfId="0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4" fillId="0" borderId="14" xfId="52" applyFont="1" applyBorder="1">
      <alignment/>
      <protection/>
    </xf>
    <xf numFmtId="0" fontId="39" fillId="0" borderId="12" xfId="0" applyFont="1" applyBorder="1" applyAlignment="1">
      <alignment/>
    </xf>
    <xf numFmtId="0" fontId="4" fillId="35" borderId="14" xfId="52" applyFont="1" applyFill="1" applyBorder="1">
      <alignment/>
      <protection/>
    </xf>
    <xf numFmtId="0" fontId="39" fillId="35" borderId="13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35" borderId="0" xfId="0" applyFont="1" applyFill="1" applyAlignment="1">
      <alignment/>
    </xf>
    <xf numFmtId="0" fontId="4" fillId="34" borderId="15" xfId="52" applyFont="1" applyFill="1" applyBorder="1">
      <alignment/>
      <protection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36" borderId="22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showGridLines="0" tabSelected="1" zoomScalePageLayoutView="0" workbookViewId="0" topLeftCell="B1">
      <pane xSplit="1" ySplit="7" topLeftCell="C39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3" sqref="B3:O3"/>
    </sheetView>
  </sheetViews>
  <sheetFormatPr defaultColWidth="11.421875" defaultRowHeight="15"/>
  <cols>
    <col min="1" max="1" width="11.421875" style="0" customWidth="1"/>
    <col min="2" max="2" width="47.7109375" style="0" bestFit="1" customWidth="1"/>
    <col min="3" max="3" width="8.140625" style="17" customWidth="1"/>
    <col min="4" max="4" width="15.28125" style="0" customWidth="1"/>
    <col min="5" max="5" width="17.140625" style="0" customWidth="1"/>
    <col min="6" max="6" width="17.8515625" style="0" customWidth="1"/>
    <col min="7" max="7" width="15.8515625" style="0" customWidth="1"/>
    <col min="8" max="8" width="29.140625" style="0" customWidth="1"/>
    <col min="9" max="9" width="14.8515625" style="0" customWidth="1"/>
    <col min="10" max="10" width="23.8515625" style="0" customWidth="1"/>
    <col min="11" max="11" width="36.140625" style="0" customWidth="1"/>
    <col min="12" max="12" width="31.57421875" style="0" customWidth="1"/>
    <col min="13" max="13" width="34.57421875" style="0" customWidth="1"/>
    <col min="14" max="14" width="26.28125" style="0" customWidth="1"/>
    <col min="15" max="15" width="14.28125" style="0" customWidth="1"/>
  </cols>
  <sheetData>
    <row r="2" spans="2:15" ht="18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.75">
      <c r="B3" s="38" t="s">
        <v>53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15" ht="4.5" customHeight="1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4.25">
      <c r="B6" s="39" t="s">
        <v>1</v>
      </c>
      <c r="C6" s="41" t="s">
        <v>2</v>
      </c>
      <c r="D6" s="43" t="s">
        <v>3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ht="33.75" customHeight="1">
      <c r="B7" s="40"/>
      <c r="C7" s="42"/>
      <c r="D7" s="31" t="s">
        <v>65</v>
      </c>
      <c r="E7" s="32" t="s">
        <v>54</v>
      </c>
      <c r="F7" s="32" t="s">
        <v>55</v>
      </c>
      <c r="G7" s="32" t="s">
        <v>56</v>
      </c>
      <c r="H7" s="32" t="s">
        <v>57</v>
      </c>
      <c r="I7" s="32" t="s">
        <v>58</v>
      </c>
      <c r="J7" s="32" t="s">
        <v>59</v>
      </c>
      <c r="K7" s="32" t="s">
        <v>60</v>
      </c>
      <c r="L7" s="32" t="s">
        <v>61</v>
      </c>
      <c r="M7" s="32" t="s">
        <v>62</v>
      </c>
      <c r="N7" s="32" t="s">
        <v>63</v>
      </c>
      <c r="O7" s="33" t="s">
        <v>64</v>
      </c>
    </row>
    <row r="8" spans="2:15" ht="14.25">
      <c r="B8" s="3" t="s">
        <v>4</v>
      </c>
      <c r="C8" s="4">
        <f aca="true" t="shared" si="0" ref="C8:C13">+SUM(D8:O8)</f>
        <v>1</v>
      </c>
      <c r="D8" s="5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7">
        <v>0</v>
      </c>
    </row>
    <row r="9" spans="2:15" ht="14.25">
      <c r="B9" s="8" t="s">
        <v>5</v>
      </c>
      <c r="C9" s="9">
        <f t="shared" si="0"/>
        <v>2</v>
      </c>
      <c r="D9" s="10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1">
        <v>0</v>
      </c>
    </row>
    <row r="10" spans="2:15" ht="14.25">
      <c r="B10" s="12" t="s">
        <v>6</v>
      </c>
      <c r="C10" s="13">
        <f t="shared" si="0"/>
        <v>0</v>
      </c>
      <c r="D10" s="5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v>0</v>
      </c>
    </row>
    <row r="11" spans="2:15" ht="14.25">
      <c r="B11" s="8" t="s">
        <v>7</v>
      </c>
      <c r="C11" s="9">
        <f t="shared" si="0"/>
        <v>0</v>
      </c>
      <c r="D11" s="10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11">
        <v>0</v>
      </c>
    </row>
    <row r="12" spans="2:15" ht="14.25">
      <c r="B12" s="12" t="s">
        <v>8</v>
      </c>
      <c r="C12" s="13">
        <f t="shared" si="0"/>
        <v>0</v>
      </c>
      <c r="D12" s="5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v>0</v>
      </c>
    </row>
    <row r="13" spans="2:15" ht="14.25">
      <c r="B13" s="8" t="s">
        <v>9</v>
      </c>
      <c r="C13" s="9">
        <f t="shared" si="0"/>
        <v>3</v>
      </c>
      <c r="D13" s="10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 s="11">
        <v>0</v>
      </c>
    </row>
    <row r="14" spans="2:15" ht="14.25">
      <c r="B14" s="12" t="s">
        <v>10</v>
      </c>
      <c r="C14" s="13">
        <f>+SUM(D14:O14)</f>
        <v>6</v>
      </c>
      <c r="D14" s="5">
        <v>1</v>
      </c>
      <c r="E14" s="6">
        <v>0</v>
      </c>
      <c r="F14" s="6">
        <v>1</v>
      </c>
      <c r="G14" s="6">
        <v>2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0</v>
      </c>
      <c r="O14" s="7">
        <v>0</v>
      </c>
    </row>
    <row r="15" spans="2:15" ht="14.25">
      <c r="B15" s="8" t="s">
        <v>11</v>
      </c>
      <c r="C15" s="9">
        <f aca="true" t="shared" si="1" ref="C15:C52">+SUM(D15:O15)</f>
        <v>3</v>
      </c>
      <c r="D15" s="10">
        <v>1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11">
        <v>1</v>
      </c>
    </row>
    <row r="16" spans="2:15" ht="14.25">
      <c r="B16" s="12" t="s">
        <v>12</v>
      </c>
      <c r="C16" s="13">
        <f t="shared" si="1"/>
        <v>1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4.25">
      <c r="B17" s="8" t="s">
        <v>13</v>
      </c>
      <c r="C17" s="9">
        <f t="shared" si="1"/>
        <v>1</v>
      </c>
      <c r="D17" s="10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 s="11">
        <v>0</v>
      </c>
    </row>
    <row r="18" spans="2:15" ht="14.25">
      <c r="B18" s="12" t="s">
        <v>14</v>
      </c>
      <c r="C18" s="13">
        <f t="shared" si="1"/>
        <v>3</v>
      </c>
      <c r="D18" s="5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4.25">
      <c r="B19" s="8" t="s">
        <v>15</v>
      </c>
      <c r="C19" s="9">
        <f t="shared" si="1"/>
        <v>0</v>
      </c>
      <c r="D19" s="10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11">
        <v>0</v>
      </c>
    </row>
    <row r="20" spans="2:15" ht="14.25">
      <c r="B20" s="12" t="s">
        <v>16</v>
      </c>
      <c r="C20" s="13">
        <f t="shared" si="1"/>
        <v>2</v>
      </c>
      <c r="D20" s="5">
        <v>0</v>
      </c>
      <c r="E20" s="6">
        <v>0</v>
      </c>
      <c r="F20" s="6">
        <v>0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v>0</v>
      </c>
    </row>
    <row r="21" spans="2:15" ht="14.25">
      <c r="B21" s="8" t="s">
        <v>17</v>
      </c>
      <c r="C21" s="9">
        <f t="shared" si="1"/>
        <v>0</v>
      </c>
      <c r="D21" s="10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 s="11">
        <v>0</v>
      </c>
    </row>
    <row r="22" spans="2:15" ht="14.25">
      <c r="B22" s="12" t="s">
        <v>18</v>
      </c>
      <c r="C22" s="13">
        <f t="shared" si="1"/>
        <v>0</v>
      </c>
      <c r="D22" s="5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v>0</v>
      </c>
    </row>
    <row r="23" spans="2:15" ht="14.25">
      <c r="B23" s="8" t="s">
        <v>19</v>
      </c>
      <c r="C23" s="9">
        <f t="shared" si="1"/>
        <v>2</v>
      </c>
      <c r="D23" s="10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 s="11">
        <v>0</v>
      </c>
    </row>
    <row r="24" spans="2:15" ht="14.25">
      <c r="B24" s="12" t="s">
        <v>20</v>
      </c>
      <c r="C24" s="13">
        <f t="shared" si="1"/>
        <v>0</v>
      </c>
      <c r="D24" s="5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v>0</v>
      </c>
    </row>
    <row r="25" spans="2:15" ht="14.25">
      <c r="B25" s="8" t="s">
        <v>21</v>
      </c>
      <c r="C25" s="9">
        <f t="shared" si="1"/>
        <v>2</v>
      </c>
      <c r="D25" s="10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 s="11">
        <v>0</v>
      </c>
    </row>
    <row r="26" spans="2:15" ht="14.25">
      <c r="B26" s="12" t="s">
        <v>22</v>
      </c>
      <c r="C26" s="13">
        <f t="shared" si="1"/>
        <v>0</v>
      </c>
      <c r="D26" s="5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v>0</v>
      </c>
    </row>
    <row r="27" spans="2:15" ht="14.25">
      <c r="B27" s="8" t="s">
        <v>23</v>
      </c>
      <c r="C27" s="9">
        <f t="shared" si="1"/>
        <v>0</v>
      </c>
      <c r="D27" s="10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 s="11">
        <v>0</v>
      </c>
    </row>
    <row r="28" spans="2:15" ht="14.25">
      <c r="B28" s="12" t="s">
        <v>24</v>
      </c>
      <c r="C28" s="13">
        <f t="shared" si="1"/>
        <v>0</v>
      </c>
      <c r="D28" s="5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v>0</v>
      </c>
    </row>
    <row r="29" spans="2:15" ht="14.25">
      <c r="B29" s="8" t="s">
        <v>25</v>
      </c>
      <c r="C29" s="9">
        <f t="shared" si="1"/>
        <v>0</v>
      </c>
      <c r="D29" s="10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 s="11">
        <v>0</v>
      </c>
    </row>
    <row r="30" spans="2:15" ht="14.25">
      <c r="B30" s="12" t="s">
        <v>26</v>
      </c>
      <c r="C30" s="13">
        <f t="shared" si="1"/>
        <v>3</v>
      </c>
      <c r="D30" s="5">
        <v>0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7">
        <v>0</v>
      </c>
    </row>
    <row r="31" spans="2:15" ht="14.25">
      <c r="B31" s="8" t="s">
        <v>27</v>
      </c>
      <c r="C31" s="9">
        <f t="shared" si="1"/>
        <v>4</v>
      </c>
      <c r="D31" s="10">
        <v>1</v>
      </c>
      <c r="E31">
        <v>1</v>
      </c>
      <c r="F31">
        <v>0</v>
      </c>
      <c r="G31">
        <v>1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 s="11">
        <v>0</v>
      </c>
    </row>
    <row r="32" spans="2:15" s="17" customFormat="1" ht="14.25">
      <c r="B32" s="14" t="s">
        <v>28</v>
      </c>
      <c r="C32" s="13">
        <f t="shared" si="1"/>
        <v>33</v>
      </c>
      <c r="D32" s="15">
        <f>+SUM(D8:D31)</f>
        <v>9</v>
      </c>
      <c r="E32" s="16">
        <f aca="true" t="shared" si="2" ref="E32:O32">+SUM(E8:E31)</f>
        <v>1</v>
      </c>
      <c r="F32" s="16">
        <f t="shared" si="2"/>
        <v>1</v>
      </c>
      <c r="G32" s="16">
        <f t="shared" si="2"/>
        <v>8</v>
      </c>
      <c r="H32" s="16">
        <f t="shared" si="2"/>
        <v>0</v>
      </c>
      <c r="I32" s="16">
        <f t="shared" si="2"/>
        <v>2</v>
      </c>
      <c r="J32" s="16">
        <f t="shared" si="2"/>
        <v>4</v>
      </c>
      <c r="K32" s="16">
        <f t="shared" si="2"/>
        <v>1</v>
      </c>
      <c r="L32" s="16">
        <f t="shared" si="2"/>
        <v>0</v>
      </c>
      <c r="M32" s="16">
        <f t="shared" si="2"/>
        <v>1</v>
      </c>
      <c r="N32" s="16">
        <f t="shared" si="2"/>
        <v>5</v>
      </c>
      <c r="O32" s="13">
        <f t="shared" si="2"/>
        <v>1</v>
      </c>
    </row>
    <row r="33" spans="2:15" s="17" customFormat="1" ht="14.25">
      <c r="B33" s="8" t="s">
        <v>29</v>
      </c>
      <c r="C33" s="9">
        <f t="shared" si="1"/>
        <v>0</v>
      </c>
      <c r="D33" s="10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11">
        <v>0</v>
      </c>
    </row>
    <row r="34" spans="2:15" s="17" customFormat="1" ht="14.25">
      <c r="B34" s="12" t="s">
        <v>30</v>
      </c>
      <c r="C34" s="13">
        <f t="shared" si="1"/>
        <v>0</v>
      </c>
      <c r="D34" s="5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v>0</v>
      </c>
    </row>
    <row r="35" spans="2:15" s="17" customFormat="1" ht="14.25">
      <c r="B35" s="8" t="s">
        <v>31</v>
      </c>
      <c r="C35" s="9">
        <f t="shared" si="1"/>
        <v>0</v>
      </c>
      <c r="D35" s="10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11">
        <v>0</v>
      </c>
    </row>
    <row r="36" spans="2:15" s="17" customFormat="1" ht="14.25">
      <c r="B36" s="12" t="s">
        <v>32</v>
      </c>
      <c r="C36" s="13">
        <f t="shared" si="1"/>
        <v>0</v>
      </c>
      <c r="D36" s="5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v>0</v>
      </c>
    </row>
    <row r="37" spans="2:15" s="17" customFormat="1" ht="14.25">
      <c r="B37" s="8" t="s">
        <v>33</v>
      </c>
      <c r="C37" s="9">
        <f t="shared" si="1"/>
        <v>0</v>
      </c>
      <c r="D37" s="10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11">
        <v>0</v>
      </c>
    </row>
    <row r="38" spans="2:15" s="17" customFormat="1" ht="14.25">
      <c r="B38" s="12" t="s">
        <v>34</v>
      </c>
      <c r="C38" s="13">
        <f t="shared" si="1"/>
        <v>1</v>
      </c>
      <c r="D38" s="5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v>0</v>
      </c>
    </row>
    <row r="39" spans="2:15" s="17" customFormat="1" ht="14.25">
      <c r="B39" s="8" t="s">
        <v>35</v>
      </c>
      <c r="C39" s="9">
        <f t="shared" si="1"/>
        <v>0</v>
      </c>
      <c r="D39" s="10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11">
        <v>0</v>
      </c>
    </row>
    <row r="40" spans="2:15" s="17" customFormat="1" ht="14.25">
      <c r="B40" s="12" t="s">
        <v>36</v>
      </c>
      <c r="C40" s="13">
        <f t="shared" si="1"/>
        <v>0</v>
      </c>
      <c r="D40" s="5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v>0</v>
      </c>
    </row>
    <row r="41" spans="2:15" s="17" customFormat="1" ht="14.25">
      <c r="B41" s="8" t="s">
        <v>37</v>
      </c>
      <c r="C41" s="9">
        <f t="shared" si="1"/>
        <v>0</v>
      </c>
      <c r="D41" s="10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11">
        <v>0</v>
      </c>
    </row>
    <row r="42" spans="2:15" s="17" customFormat="1" ht="14.25">
      <c r="B42" s="12" t="s">
        <v>38</v>
      </c>
      <c r="C42" s="13">
        <f t="shared" si="1"/>
        <v>3</v>
      </c>
      <c r="D42" s="5">
        <v>2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v>0</v>
      </c>
    </row>
    <row r="43" spans="2:15" s="17" customFormat="1" ht="14.25">
      <c r="B43" s="8" t="s">
        <v>39</v>
      </c>
      <c r="C43" s="9">
        <f t="shared" si="1"/>
        <v>0</v>
      </c>
      <c r="D43" s="10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1">
        <v>0</v>
      </c>
    </row>
    <row r="44" spans="2:15" s="17" customFormat="1" ht="14.25">
      <c r="B44" s="12" t="s">
        <v>40</v>
      </c>
      <c r="C44" s="13">
        <f t="shared" si="1"/>
        <v>0</v>
      </c>
      <c r="D44" s="5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v>0</v>
      </c>
    </row>
    <row r="45" spans="2:15" s="17" customFormat="1" ht="14.25">
      <c r="B45" s="8" t="s">
        <v>41</v>
      </c>
      <c r="C45" s="9">
        <f t="shared" si="1"/>
        <v>1</v>
      </c>
      <c r="D45" s="10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11">
        <v>0</v>
      </c>
    </row>
    <row r="46" spans="2:15" s="17" customFormat="1" ht="14.25">
      <c r="B46" s="12" t="s">
        <v>42</v>
      </c>
      <c r="C46" s="13">
        <f t="shared" si="1"/>
        <v>0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v>0</v>
      </c>
    </row>
    <row r="47" spans="2:15" s="17" customFormat="1" ht="14.25">
      <c r="B47" s="8" t="s">
        <v>43</v>
      </c>
      <c r="C47" s="9">
        <f t="shared" si="1"/>
        <v>0</v>
      </c>
      <c r="D47" s="10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11">
        <v>0</v>
      </c>
    </row>
    <row r="48" spans="2:15" s="17" customFormat="1" ht="14.25">
      <c r="B48" s="12" t="s">
        <v>44</v>
      </c>
      <c r="C48" s="13">
        <f t="shared" si="1"/>
        <v>0</v>
      </c>
      <c r="D48" s="5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v>0</v>
      </c>
    </row>
    <row r="49" spans="2:15" s="17" customFormat="1" ht="14.25">
      <c r="B49" s="18" t="s">
        <v>45</v>
      </c>
      <c r="C49" s="9">
        <f>+SUM(C33:C48)</f>
        <v>5</v>
      </c>
      <c r="D49" s="19">
        <f aca="true" t="shared" si="3" ref="D49:O49">+SUM(D33:D48)</f>
        <v>4</v>
      </c>
      <c r="E49" s="17">
        <f t="shared" si="3"/>
        <v>0</v>
      </c>
      <c r="F49" s="17">
        <f t="shared" si="3"/>
        <v>0</v>
      </c>
      <c r="G49" s="17">
        <f t="shared" si="3"/>
        <v>1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  <c r="N49" s="17">
        <f t="shared" si="3"/>
        <v>0</v>
      </c>
      <c r="O49" s="9">
        <f t="shared" si="3"/>
        <v>0</v>
      </c>
    </row>
    <row r="50" spans="2:15" s="17" customFormat="1" ht="14.25">
      <c r="B50" s="14" t="s">
        <v>46</v>
      </c>
      <c r="C50" s="13">
        <f>+C49+C32</f>
        <v>38</v>
      </c>
      <c r="D50" s="15">
        <f aca="true" t="shared" si="4" ref="D50:O50">+D49+D32</f>
        <v>13</v>
      </c>
      <c r="E50" s="16">
        <f t="shared" si="4"/>
        <v>1</v>
      </c>
      <c r="F50" s="16">
        <f t="shared" si="4"/>
        <v>1</v>
      </c>
      <c r="G50" s="16">
        <f t="shared" si="4"/>
        <v>9</v>
      </c>
      <c r="H50" s="16">
        <f t="shared" si="4"/>
        <v>0</v>
      </c>
      <c r="I50" s="16">
        <f t="shared" si="4"/>
        <v>2</v>
      </c>
      <c r="J50" s="16">
        <f t="shared" si="4"/>
        <v>4</v>
      </c>
      <c r="K50" s="16">
        <f t="shared" si="4"/>
        <v>1</v>
      </c>
      <c r="L50" s="16">
        <f t="shared" si="4"/>
        <v>0</v>
      </c>
      <c r="M50" s="16">
        <f t="shared" si="4"/>
        <v>1</v>
      </c>
      <c r="N50" s="16">
        <f t="shared" si="4"/>
        <v>5</v>
      </c>
      <c r="O50" s="13">
        <f t="shared" si="4"/>
        <v>1</v>
      </c>
    </row>
    <row r="51" spans="2:15" s="17" customFormat="1" ht="14.25">
      <c r="B51" s="20" t="s">
        <v>47</v>
      </c>
      <c r="C51" s="21">
        <f t="shared" si="1"/>
        <v>50</v>
      </c>
      <c r="D51" s="22">
        <v>16</v>
      </c>
      <c r="E51" s="23">
        <v>1</v>
      </c>
      <c r="F51" s="23">
        <v>1</v>
      </c>
      <c r="G51" s="23">
        <v>10</v>
      </c>
      <c r="H51" s="23">
        <v>1</v>
      </c>
      <c r="I51" s="23">
        <v>2</v>
      </c>
      <c r="J51" s="23">
        <v>4</v>
      </c>
      <c r="K51" s="23">
        <v>2</v>
      </c>
      <c r="L51" s="23">
        <v>1</v>
      </c>
      <c r="M51" s="23">
        <v>1</v>
      </c>
      <c r="N51" s="23">
        <v>9</v>
      </c>
      <c r="O51" s="21">
        <v>2</v>
      </c>
    </row>
    <row r="52" spans="2:15" s="17" customFormat="1" ht="14.25">
      <c r="B52" s="24" t="s">
        <v>48</v>
      </c>
      <c r="C52" s="25">
        <f t="shared" si="1"/>
        <v>153</v>
      </c>
      <c r="D52" s="26">
        <v>38</v>
      </c>
      <c r="E52" s="27">
        <v>1</v>
      </c>
      <c r="F52" s="27">
        <v>5</v>
      </c>
      <c r="G52" s="27">
        <v>27</v>
      </c>
      <c r="H52" s="27">
        <v>6</v>
      </c>
      <c r="I52" s="27">
        <v>4</v>
      </c>
      <c r="J52" s="27">
        <v>7</v>
      </c>
      <c r="K52" s="27">
        <v>16</v>
      </c>
      <c r="L52" s="27">
        <v>3</v>
      </c>
      <c r="M52" s="27">
        <v>2</v>
      </c>
      <c r="N52" s="27">
        <v>37</v>
      </c>
      <c r="O52" s="25">
        <v>7</v>
      </c>
    </row>
    <row r="54" spans="1:15" ht="14.25">
      <c r="A54" s="28"/>
      <c r="B54" s="35" t="s">
        <v>49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30.75" customHeight="1">
      <c r="A55" s="28"/>
      <c r="B55" s="34" t="s">
        <v>50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4.25">
      <c r="A56" s="28"/>
      <c r="B56" s="29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4.25">
      <c r="A57" s="28"/>
      <c r="B57" s="35" t="s">
        <v>51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4.25">
      <c r="A58" s="28"/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</sheetData>
  <sheetProtection/>
  <mergeCells count="9">
    <mergeCell ref="B55:O55"/>
    <mergeCell ref="B57:O57"/>
    <mergeCell ref="B58:O58"/>
    <mergeCell ref="B2:O2"/>
    <mergeCell ref="B3:O3"/>
    <mergeCell ref="B6:B7"/>
    <mergeCell ref="C6:C7"/>
    <mergeCell ref="D6:O6"/>
    <mergeCell ref="B54:O54"/>
  </mergeCells>
  <printOptions/>
  <pageMargins left="0.5118110236220472" right="0.7086614173228347" top="0.7480314960629921" bottom="0.7480314960629921" header="0.31496062992125984" footer="0.31496062992125984"/>
  <pageSetup fitToHeight="1" fitToWidth="1"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2023-03-06T15:25:19Z</cp:lastPrinted>
  <dcterms:created xsi:type="dcterms:W3CDTF">2015-06-05T18:19:34Z</dcterms:created>
  <dcterms:modified xsi:type="dcterms:W3CDTF">2023-03-06T15:25:44Z</dcterms:modified>
  <cp:category/>
  <cp:version/>
  <cp:contentType/>
  <cp:contentStatus/>
</cp:coreProperties>
</file>