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36" windowHeight="5208" activeTab="0"/>
  </bookViews>
  <sheets>
    <sheet name="Nacimiento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<sst xmlns="http://schemas.openxmlformats.org/spreadsheetml/2006/main" count="52" uniqueCount="52">
  <si>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</si>
  <si>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</si>
  <si>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</si>
  <si>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</si>
  <si>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</si>
  <si>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</si>
  <si>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</si>
  <si>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</si>
  <si>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</si>
  <si>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</si>
  <si>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</si>
  <si>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</si>
  <si>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</si>
  <si>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</si>
  <si>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</si>
  <si>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</si>
  <si>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</si>
  <si>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</si>
  <si>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</si>
  <si>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</si>
  <si>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</si>
  <si>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Vicente López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</si>
  <si>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Elaboracion propia en base a datos de Dirección de Información Sistematizada del Departamento Estadísticas de Servicios de Salud de la Provincia de Buenos Aires</t>
    </r>
  </si>
  <si>
    <t>Lomas de Zamora</t>
  </si>
  <si>
    <t>Tres de Febrero</t>
  </si>
  <si>
    <t>Partido</t>
  </si>
  <si>
    <t>Total 24 partidos</t>
  </si>
  <si>
    <t xml:space="preserve">
El de nacimientos , por eso s interesante poner ambos cuadros juntos (permite ver como es el movimiento de las madres en el conurbano bonaerense a la hora de parir)</t>
  </si>
  <si>
    <t>Nota:</t>
  </si>
  <si>
    <t>Los datos según lugar de residencia de la madre dan cuenta de la cantidad de nacimientos en cada partido independientemente del lugar donde haya sido el parto.</t>
  </si>
  <si>
    <t>http://www.ms.gba.gov.ar/sitios/infoensalud/estadistica/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</si>
  <si>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</si>
  <si>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</si>
  <si>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</si>
  <si>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</si>
  <si>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</si>
  <si>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</si>
  <si>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</si>
  <si>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</si>
  <si>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</si>
  <si>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</si>
  <si>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</si>
  <si>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</si>
  <si>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</si>
  <si>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</si>
  <si>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</si>
  <si>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</si>
  <si>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 xml:space="preserve">Total 40 partidos </t>
  </si>
  <si>
    <t>Total otros 16 partidos RMBA</t>
  </si>
  <si>
    <t>Total Provincia de Buenos Aires</t>
  </si>
  <si>
    <t>Nacimientos segun residencia de la madre por partido</t>
  </si>
  <si>
    <t>40 partidos del región Metropolitana de Buenos Aires y Provincia. Años 2010-2022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</si>
</sst>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_-* #,##0_-;\-* #,##0_-;_-* &quot;-&quot;??_-;_-@_-"/>
    <numFmt numFmtId="184" formatCode="0.000"/>
    <numFmt numFmtId="185" formatCode="0.0000"/>
    <numFmt numFmtId="186" formatCode="0.00000"/>
    <numFmt numFmtId="187" formatCode="[$-2C0A]dddd\,\ d\ &quot;de&quot;\ mmmm\ &quot;de&quot;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2" fontId="2" fillId="33" borderId="0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vertical="center"/>
    </xf>
    <xf numFmtId="2" fontId="2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3" fontId="24" fillId="35" borderId="11" xfId="0" applyNumberFormat="1" applyFont="1" applyFill="1" applyBorder="1" applyAlignment="1">
      <alignment horizontal="right" vertical="center"/>
    </xf>
    <xf numFmtId="3" fontId="23" fillId="35" borderId="11" xfId="0" applyNumberFormat="1" applyFont="1" applyFill="1" applyBorder="1" applyAlignment="1">
      <alignment vertical="center"/>
    </xf>
    <xf numFmtId="3" fontId="23" fillId="35" borderId="11" xfId="58" applyNumberFormat="1" applyFont="1" applyFill="1" applyBorder="1" applyAlignment="1">
      <alignment vertical="center"/>
      <protection/>
    </xf>
    <xf numFmtId="2" fontId="23" fillId="34" borderId="12" xfId="0" applyNumberFormat="1" applyFont="1" applyFill="1" applyBorder="1" applyAlignment="1">
      <alignment horizontal="left" vertical="center"/>
    </xf>
    <xf numFmtId="3" fontId="23" fillId="34" borderId="12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 wrapText="1"/>
    </xf>
    <xf numFmtId="2" fontId="23" fillId="34" borderId="0" xfId="0" applyNumberFormat="1" applyFont="1" applyFill="1" applyBorder="1" applyAlignment="1">
      <alignment horizontal="left" vertical="center"/>
    </xf>
    <xf numFmtId="3" fontId="23" fillId="34" borderId="0" xfId="0" applyNumberFormat="1" applyFont="1" applyFill="1" applyBorder="1" applyAlignment="1">
      <alignment vertical="center"/>
    </xf>
    <xf numFmtId="2" fontId="25" fillId="34" borderId="0" xfId="0" applyNumberFormat="1" applyFont="1" applyFill="1" applyBorder="1" applyAlignment="1">
      <alignment horizontal="left" vertical="center"/>
    </xf>
    <xf numFmtId="2" fontId="50" fillId="36" borderId="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 horizontal="center"/>
    </xf>
    <xf numFmtId="2" fontId="3" fillId="36" borderId="0" xfId="0" applyNumberFormat="1" applyFont="1" applyFill="1" applyBorder="1" applyAlignment="1">
      <alignment/>
    </xf>
    <xf numFmtId="2" fontId="35" fillId="37" borderId="13" xfId="0" applyNumberFormat="1" applyFont="1" applyFill="1" applyBorder="1" applyAlignment="1">
      <alignment horizontal="center" vertical="center"/>
    </xf>
    <xf numFmtId="1" fontId="35" fillId="37" borderId="14" xfId="0" applyNumberFormat="1" applyFont="1" applyFill="1" applyBorder="1" applyAlignment="1">
      <alignment horizontal="center" vertical="center"/>
    </xf>
    <xf numFmtId="1" fontId="35" fillId="37" borderId="15" xfId="0" applyNumberFormat="1" applyFont="1" applyFill="1" applyBorder="1" applyAlignment="1">
      <alignment horizontal="center" vertical="center"/>
    </xf>
    <xf numFmtId="3" fontId="1" fillId="35" borderId="10" xfId="58" applyNumberFormat="1" applyFont="1" applyFill="1" applyBorder="1" applyAlignment="1">
      <alignment vertical="center"/>
      <protection/>
    </xf>
    <xf numFmtId="3" fontId="1" fillId="33" borderId="11" xfId="58" applyNumberFormat="1" applyFont="1" applyFill="1" applyBorder="1" applyAlignment="1">
      <alignment vertical="center"/>
      <protection/>
    </xf>
    <xf numFmtId="3" fontId="1" fillId="35" borderId="11" xfId="58" applyNumberFormat="1" applyFont="1" applyFill="1" applyBorder="1" applyAlignment="1">
      <alignment vertical="center"/>
      <protection/>
    </xf>
    <xf numFmtId="3" fontId="1" fillId="35" borderId="11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27" fillId="35" borderId="11" xfId="0" applyNumberFormat="1" applyFont="1" applyFill="1" applyBorder="1" applyAlignment="1">
      <alignment horizontal="right" vertical="center"/>
    </xf>
    <xf numFmtId="3" fontId="27" fillId="33" borderId="11" xfId="0" applyNumberFormat="1" applyFont="1" applyFill="1" applyBorder="1" applyAlignment="1">
      <alignment horizontal="right" vertical="center"/>
    </xf>
    <xf numFmtId="0" fontId="40" fillId="0" borderId="0" xfId="46" applyAlignment="1" applyProtection="1">
      <alignment/>
      <protection/>
    </xf>
    <xf numFmtId="3" fontId="24" fillId="34" borderId="11" xfId="0" applyNumberFormat="1" applyFont="1" applyFill="1" applyBorder="1" applyAlignment="1">
      <alignment horizontal="right" vertical="center"/>
    </xf>
    <xf numFmtId="3" fontId="27" fillId="34" borderId="11" xfId="0" applyNumberFormat="1" applyFont="1" applyFill="1" applyBorder="1" applyAlignment="1">
      <alignment horizontal="right" vertical="center"/>
    </xf>
    <xf numFmtId="3" fontId="1" fillId="34" borderId="11" xfId="0" applyNumberFormat="1" applyFont="1" applyFill="1" applyBorder="1" applyAlignment="1">
      <alignment vertical="center"/>
    </xf>
    <xf numFmtId="3" fontId="1" fillId="34" borderId="11" xfId="58" applyNumberFormat="1" applyFont="1" applyFill="1" applyBorder="1" applyAlignment="1">
      <alignment vertical="center"/>
      <protection/>
    </xf>
    <xf numFmtId="3" fontId="1" fillId="34" borderId="0" xfId="0" applyNumberFormat="1" applyFont="1" applyFill="1" applyBorder="1" applyAlignment="1">
      <alignment vertical="center"/>
    </xf>
    <xf numFmtId="0" fontId="31" fillId="34" borderId="16" xfId="0" applyFont="1" applyFill="1" applyBorder="1" applyAlignment="1">
      <alignment/>
    </xf>
    <xf numFmtId="0" fontId="31" fillId="35" borderId="16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3" fontId="1" fillId="35" borderId="0" xfId="0" applyNumberFormat="1" applyFont="1" applyFill="1" applyBorder="1" applyAlignment="1">
      <alignment vertical="center"/>
    </xf>
    <xf numFmtId="0" fontId="49" fillId="35" borderId="16" xfId="0" applyFont="1" applyFill="1" applyBorder="1" applyAlignment="1">
      <alignment/>
    </xf>
    <xf numFmtId="1" fontId="35" fillId="37" borderId="13" xfId="0" applyNumberFormat="1" applyFont="1" applyFill="1" applyBorder="1" applyAlignment="1">
      <alignment horizontal="center" vertical="center"/>
    </xf>
    <xf numFmtId="3" fontId="24" fillId="35" borderId="11" xfId="0" applyNumberFormat="1" applyFont="1" applyFill="1" applyBorder="1" applyAlignment="1">
      <alignment vertical="center"/>
    </xf>
    <xf numFmtId="3" fontId="31" fillId="34" borderId="16" xfId="0" applyNumberFormat="1" applyFont="1" applyFill="1" applyBorder="1" applyAlignment="1">
      <alignment/>
    </xf>
    <xf numFmtId="3" fontId="31" fillId="35" borderId="16" xfId="0" applyNumberFormat="1" applyFont="1" applyFill="1" applyBorder="1" applyAlignment="1">
      <alignment/>
    </xf>
    <xf numFmtId="3" fontId="49" fillId="34" borderId="16" xfId="0" applyNumberFormat="1" applyFont="1" applyFill="1" applyBorder="1" applyAlignment="1">
      <alignment/>
    </xf>
    <xf numFmtId="3" fontId="49" fillId="35" borderId="16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right" vertical="center"/>
    </xf>
    <xf numFmtId="2" fontId="3" fillId="34" borderId="0" xfId="0" applyNumberFormat="1" applyFont="1" applyFill="1" applyBorder="1" applyAlignment="1">
      <alignment vertical="top"/>
    </xf>
    <xf numFmtId="2" fontId="28" fillId="34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1" fillId="35" borderId="16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23" fillId="35" borderId="16" xfId="0" applyNumberFormat="1" applyFont="1" applyFill="1" applyBorder="1" applyAlignment="1">
      <alignment vertical="center"/>
    </xf>
    <xf numFmtId="3" fontId="27" fillId="34" borderId="16" xfId="0" applyNumberFormat="1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 vertical="center"/>
    </xf>
    <xf numFmtId="3" fontId="24" fillId="34" borderId="16" xfId="0" applyNumberFormat="1" applyFont="1" applyFill="1" applyBorder="1" applyAlignment="1">
      <alignment horizontal="right" vertical="center"/>
    </xf>
    <xf numFmtId="3" fontId="24" fillId="35" borderId="16" xfId="0" applyNumberFormat="1" applyFont="1" applyFill="1" applyBorder="1" applyAlignment="1">
      <alignment horizontal="right" vertical="center"/>
    </xf>
    <xf numFmtId="3" fontId="23" fillId="34" borderId="17" xfId="0" applyNumberFormat="1" applyFont="1" applyFill="1" applyBorder="1" applyAlignment="1">
      <alignment vertical="center"/>
    </xf>
    <xf numFmtId="3" fontId="1" fillId="35" borderId="18" xfId="58" applyNumberFormat="1" applyFont="1" applyFill="1" applyBorder="1" applyAlignment="1">
      <alignment vertical="center"/>
      <protection/>
    </xf>
    <xf numFmtId="3" fontId="1" fillId="33" borderId="19" xfId="58" applyNumberFormat="1" applyFont="1" applyFill="1" applyBorder="1" applyAlignment="1">
      <alignment vertical="center"/>
      <protection/>
    </xf>
    <xf numFmtId="3" fontId="1" fillId="35" borderId="19" xfId="58" applyNumberFormat="1" applyFont="1" applyFill="1" applyBorder="1" applyAlignment="1">
      <alignment vertical="center"/>
      <protection/>
    </xf>
    <xf numFmtId="3" fontId="23" fillId="35" borderId="19" xfId="58" applyNumberFormat="1" applyFont="1" applyFill="1" applyBorder="1" applyAlignment="1">
      <alignment vertical="center"/>
      <protection/>
    </xf>
    <xf numFmtId="3" fontId="1" fillId="34" borderId="19" xfId="0" applyNumberFormat="1" applyFont="1" applyFill="1" applyBorder="1" applyAlignment="1">
      <alignment vertical="center"/>
    </xf>
    <xf numFmtId="3" fontId="1" fillId="35" borderId="19" xfId="0" applyNumberFormat="1" applyFont="1" applyFill="1" applyBorder="1" applyAlignment="1">
      <alignment vertical="center"/>
    </xf>
    <xf numFmtId="3" fontId="24" fillId="34" borderId="19" xfId="0" applyNumberFormat="1" applyFont="1" applyFill="1" applyBorder="1" applyAlignment="1">
      <alignment horizontal="right" vertical="center"/>
    </xf>
    <xf numFmtId="3" fontId="23" fillId="34" borderId="20" xfId="0" applyNumberFormat="1" applyFont="1" applyFill="1" applyBorder="1" applyAlignment="1">
      <alignment vertical="center"/>
    </xf>
    <xf numFmtId="2" fontId="3" fillId="36" borderId="21" xfId="0" applyNumberFormat="1" applyFont="1" applyFill="1" applyBorder="1" applyAlignment="1">
      <alignment horizontal="center"/>
    </xf>
    <xf numFmtId="2" fontId="28" fillId="34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30" fillId="34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.gba.gov.ar/sitios/infoensalud/estadisti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6"/>
  <sheetViews>
    <sheetView showGridLines="0" tabSelected="1" zoomScalePageLayoutView="0" workbookViewId="0" topLeftCell="A1">
      <selection activeCell="B4" sqref="B4"/>
    </sheetView>
  </sheetViews>
  <sheetFormatPr defaultColWidth="11.421875" defaultRowHeight="18" customHeight="1"/>
  <cols>
    <col min="1" max="1" width="6.8515625" style="2" customWidth="1"/>
    <col min="2" max="2" width="26.28125" style="2" customWidth="1"/>
    <col min="3" max="3" width="15.421875" style="2" customWidth="1"/>
    <col min="4" max="4" width="12.7109375" style="2" customWidth="1"/>
    <col min="5" max="6" width="12.7109375" style="3" customWidth="1"/>
    <col min="7" max="7" width="12.7109375" style="2" customWidth="1"/>
    <col min="8" max="10" width="11.421875" style="2" customWidth="1"/>
    <col min="11" max="16384" width="11.421875" style="2" customWidth="1"/>
  </cols>
  <sheetData>
    <row r="2" spans="2:13" s="1" customFormat="1" ht="18" customHeight="1">
      <c r="B2" s="74" t="s">
        <v>50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8" customHeight="1">
      <c r="B3" s="73" t="s">
        <v>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5:8" ht="18" customHeight="1">
      <c r="E4" s="5"/>
      <c r="F4" s="5"/>
      <c r="G4" s="5"/>
      <c r="H4" s="6"/>
    </row>
    <row r="5" spans="2:15" ht="3.75" customHeight="1">
      <c r="B5" s="20"/>
      <c r="C5" s="20"/>
      <c r="D5" s="21"/>
      <c r="E5" s="21"/>
      <c r="F5" s="21"/>
      <c r="G5" s="21"/>
      <c r="H5" s="22"/>
      <c r="I5" s="70"/>
      <c r="J5" s="70"/>
      <c r="K5" s="70"/>
      <c r="L5" s="22"/>
      <c r="M5" s="22"/>
      <c r="N5" s="22"/>
      <c r="O5" s="22"/>
    </row>
    <row r="6" spans="2:15" ht="23.25" customHeight="1">
      <c r="B6" s="23" t="s">
        <v>25</v>
      </c>
      <c r="C6" s="44">
        <v>2010</v>
      </c>
      <c r="D6" s="24">
        <v>2011</v>
      </c>
      <c r="E6" s="24">
        <v>2012</v>
      </c>
      <c r="F6" s="24">
        <v>2013</v>
      </c>
      <c r="G6" s="24">
        <v>2014</v>
      </c>
      <c r="H6" s="25">
        <v>2015</v>
      </c>
      <c r="I6" s="25">
        <v>2016</v>
      </c>
      <c r="J6" s="25">
        <v>2017</v>
      </c>
      <c r="K6" s="44">
        <v>2018</v>
      </c>
      <c r="L6" s="24">
        <v>2019</v>
      </c>
      <c r="M6" s="25">
        <v>2020</v>
      </c>
      <c r="N6" s="25">
        <v>2021</v>
      </c>
      <c r="O6" s="25">
        <v>2022</v>
      </c>
    </row>
    <row r="7" spans="2:15" ht="18" customHeight="1">
      <c r="B7" s="7" t="s">
        <v>0</v>
      </c>
      <c r="C7" s="29">
        <v>10600</v>
      </c>
      <c r="D7" s="31">
        <v>11281</v>
      </c>
      <c r="E7" s="29">
        <v>10387</v>
      </c>
      <c r="F7" s="29">
        <v>10590</v>
      </c>
      <c r="G7" s="29">
        <v>11008</v>
      </c>
      <c r="H7" s="26">
        <v>10564</v>
      </c>
      <c r="I7" s="26">
        <v>9702</v>
      </c>
      <c r="J7" s="26">
        <v>9494</v>
      </c>
      <c r="K7" s="54">
        <v>8738</v>
      </c>
      <c r="L7" s="28">
        <v>7735</v>
      </c>
      <c r="M7" s="62">
        <v>6137</v>
      </c>
      <c r="N7" s="62">
        <v>6119</v>
      </c>
      <c r="O7" s="62">
        <v>5928</v>
      </c>
    </row>
    <row r="8" spans="2:15" ht="18" customHeight="1">
      <c r="B8" s="8" t="s">
        <v>1</v>
      </c>
      <c r="C8" s="36">
        <v>6309.999999999999</v>
      </c>
      <c r="D8" s="32">
        <v>5995</v>
      </c>
      <c r="E8" s="30">
        <v>5959</v>
      </c>
      <c r="F8" s="30">
        <v>6135</v>
      </c>
      <c r="G8" s="30">
        <v>6207</v>
      </c>
      <c r="H8" s="27">
        <v>5747</v>
      </c>
      <c r="I8" s="27">
        <v>5376</v>
      </c>
      <c r="J8" s="27">
        <v>5089</v>
      </c>
      <c r="K8" s="55">
        <v>5056</v>
      </c>
      <c r="L8" s="27">
        <v>4621</v>
      </c>
      <c r="M8" s="63">
        <v>3986</v>
      </c>
      <c r="N8" s="63">
        <v>3915</v>
      </c>
      <c r="O8" s="63">
        <v>3371</v>
      </c>
    </row>
    <row r="9" spans="2:15" ht="18" customHeight="1">
      <c r="B9" s="9" t="s">
        <v>2</v>
      </c>
      <c r="C9" s="29">
        <v>5922</v>
      </c>
      <c r="D9" s="31">
        <v>6313</v>
      </c>
      <c r="E9" s="29">
        <v>6014</v>
      </c>
      <c r="F9" s="29">
        <v>6263</v>
      </c>
      <c r="G9" s="29">
        <v>6136</v>
      </c>
      <c r="H9" s="28">
        <v>6149</v>
      </c>
      <c r="I9" s="28">
        <v>5819</v>
      </c>
      <c r="J9" s="28">
        <v>5450</v>
      </c>
      <c r="K9" s="54">
        <v>5022</v>
      </c>
      <c r="L9" s="28">
        <v>4295</v>
      </c>
      <c r="M9" s="64">
        <v>3676</v>
      </c>
      <c r="N9" s="64">
        <v>3397</v>
      </c>
      <c r="O9" s="64">
        <v>3022</v>
      </c>
    </row>
    <row r="10" spans="2:15" ht="18" customHeight="1">
      <c r="B10" s="8" t="s">
        <v>3</v>
      </c>
      <c r="C10" s="36">
        <v>6486</v>
      </c>
      <c r="D10" s="32">
        <v>6626</v>
      </c>
      <c r="E10" s="30">
        <v>6036</v>
      </c>
      <c r="F10" s="30">
        <v>6450</v>
      </c>
      <c r="G10" s="30">
        <v>6435</v>
      </c>
      <c r="H10" s="27">
        <v>6199</v>
      </c>
      <c r="I10" s="27">
        <v>6098</v>
      </c>
      <c r="J10" s="27">
        <v>6063</v>
      </c>
      <c r="K10" s="55">
        <v>5678</v>
      </c>
      <c r="L10" s="27">
        <v>5208</v>
      </c>
      <c r="M10" s="63">
        <v>4286</v>
      </c>
      <c r="N10" s="63">
        <v>4348</v>
      </c>
      <c r="O10" s="63">
        <v>3482</v>
      </c>
    </row>
    <row r="11" spans="2:15" ht="18" customHeight="1">
      <c r="B11" s="9" t="s">
        <v>4</v>
      </c>
      <c r="C11" s="29">
        <v>3397</v>
      </c>
      <c r="D11" s="31">
        <v>3829</v>
      </c>
      <c r="E11" s="29">
        <v>3748</v>
      </c>
      <c r="F11" s="29">
        <v>3876</v>
      </c>
      <c r="G11" s="29">
        <v>4052</v>
      </c>
      <c r="H11" s="28">
        <v>3841</v>
      </c>
      <c r="I11" s="28">
        <v>3745</v>
      </c>
      <c r="J11" s="28">
        <v>3616</v>
      </c>
      <c r="K11" s="54">
        <v>3461</v>
      </c>
      <c r="L11" s="28">
        <v>3164</v>
      </c>
      <c r="M11" s="64">
        <v>2621</v>
      </c>
      <c r="N11" s="64">
        <v>2443</v>
      </c>
      <c r="O11" s="64">
        <v>2478</v>
      </c>
    </row>
    <row r="12" spans="2:15" ht="18" customHeight="1">
      <c r="B12" s="8" t="s">
        <v>5</v>
      </c>
      <c r="C12" s="36">
        <v>8936</v>
      </c>
      <c r="D12" s="32">
        <v>9460</v>
      </c>
      <c r="E12" s="30">
        <v>9310</v>
      </c>
      <c r="F12" s="30">
        <v>9241</v>
      </c>
      <c r="G12" s="30">
        <v>9516</v>
      </c>
      <c r="H12" s="27">
        <v>9538</v>
      </c>
      <c r="I12" s="27">
        <v>9015</v>
      </c>
      <c r="J12" s="27">
        <v>9195</v>
      </c>
      <c r="K12" s="55">
        <v>8960</v>
      </c>
      <c r="L12" s="27">
        <v>7603</v>
      </c>
      <c r="M12" s="63">
        <v>6250</v>
      </c>
      <c r="N12" s="63">
        <v>6552</v>
      </c>
      <c r="O12" s="63">
        <v>6192</v>
      </c>
    </row>
    <row r="13" spans="2:15" ht="18" customHeight="1">
      <c r="B13" s="9" t="s">
        <v>6</v>
      </c>
      <c r="C13" s="29">
        <v>7077.000000000001</v>
      </c>
      <c r="D13" s="31">
        <v>7333</v>
      </c>
      <c r="E13" s="29">
        <v>7091</v>
      </c>
      <c r="F13" s="29">
        <v>7147</v>
      </c>
      <c r="G13" s="29">
        <v>7088</v>
      </c>
      <c r="H13" s="28">
        <v>6736</v>
      </c>
      <c r="I13" s="28">
        <v>6441</v>
      </c>
      <c r="J13" s="28">
        <v>5787</v>
      </c>
      <c r="K13" s="54">
        <v>5545</v>
      </c>
      <c r="L13" s="28">
        <v>5234</v>
      </c>
      <c r="M13" s="64">
        <v>4098</v>
      </c>
      <c r="N13" s="64">
        <v>4143</v>
      </c>
      <c r="O13" s="64">
        <v>3763</v>
      </c>
    </row>
    <row r="14" spans="2:15" ht="18" customHeight="1">
      <c r="B14" s="8" t="s">
        <v>7</v>
      </c>
      <c r="C14" s="36">
        <v>3059.9999999999995</v>
      </c>
      <c r="D14" s="32">
        <v>3151</v>
      </c>
      <c r="E14" s="30">
        <v>2952</v>
      </c>
      <c r="F14" s="30">
        <v>2971</v>
      </c>
      <c r="G14" s="30">
        <v>2945</v>
      </c>
      <c r="H14" s="27">
        <v>2940</v>
      </c>
      <c r="I14" s="27">
        <v>2834</v>
      </c>
      <c r="J14" s="27">
        <v>2337</v>
      </c>
      <c r="K14" s="55">
        <v>2088</v>
      </c>
      <c r="L14" s="27">
        <v>1860</v>
      </c>
      <c r="M14" s="63">
        <v>1590</v>
      </c>
      <c r="N14" s="63">
        <v>1435</v>
      </c>
      <c r="O14" s="63">
        <v>1402</v>
      </c>
    </row>
    <row r="15" spans="2:15" ht="18" customHeight="1">
      <c r="B15" s="9" t="s">
        <v>8</v>
      </c>
      <c r="C15" s="29">
        <v>2561</v>
      </c>
      <c r="D15" s="31">
        <v>2614</v>
      </c>
      <c r="E15" s="29">
        <v>2357</v>
      </c>
      <c r="F15" s="29">
        <v>2550</v>
      </c>
      <c r="G15" s="29">
        <v>2445</v>
      </c>
      <c r="H15" s="28">
        <v>2363</v>
      </c>
      <c r="I15" s="28">
        <v>2262</v>
      </c>
      <c r="J15" s="28">
        <v>1950</v>
      </c>
      <c r="K15" s="54">
        <v>1816</v>
      </c>
      <c r="L15" s="28">
        <v>1658</v>
      </c>
      <c r="M15" s="64">
        <v>1524</v>
      </c>
      <c r="N15" s="64">
        <v>1357</v>
      </c>
      <c r="O15" s="64">
        <v>1205</v>
      </c>
    </row>
    <row r="16" spans="2:15" ht="18" customHeight="1">
      <c r="B16" s="8" t="s">
        <v>9</v>
      </c>
      <c r="C16" s="36">
        <v>6379</v>
      </c>
      <c r="D16" s="32">
        <v>6645</v>
      </c>
      <c r="E16" s="30">
        <v>6447</v>
      </c>
      <c r="F16" s="30">
        <v>6644</v>
      </c>
      <c r="G16" s="30">
        <v>6691</v>
      </c>
      <c r="H16" s="27">
        <v>6615</v>
      </c>
      <c r="I16" s="27">
        <v>6447</v>
      </c>
      <c r="J16" s="27">
        <v>5770</v>
      </c>
      <c r="K16" s="55">
        <v>5793</v>
      </c>
      <c r="L16" s="27">
        <v>5490</v>
      </c>
      <c r="M16" s="63">
        <v>4369</v>
      </c>
      <c r="N16" s="63">
        <v>4479</v>
      </c>
      <c r="O16" s="63">
        <v>4183</v>
      </c>
    </row>
    <row r="17" spans="2:15" ht="18" customHeight="1">
      <c r="B17" s="9" t="s">
        <v>10</v>
      </c>
      <c r="C17" s="29">
        <v>28983</v>
      </c>
      <c r="D17" s="31">
        <v>29527</v>
      </c>
      <c r="E17" s="29">
        <v>28611</v>
      </c>
      <c r="F17" s="29">
        <v>28772</v>
      </c>
      <c r="G17" s="29">
        <v>29066</v>
      </c>
      <c r="H17" s="28">
        <v>28606</v>
      </c>
      <c r="I17" s="28">
        <v>26662</v>
      </c>
      <c r="J17" s="28">
        <v>25738</v>
      </c>
      <c r="K17" s="54">
        <v>24614</v>
      </c>
      <c r="L17" s="28">
        <v>22500</v>
      </c>
      <c r="M17" s="64">
        <v>18778</v>
      </c>
      <c r="N17" s="64">
        <v>18407</v>
      </c>
      <c r="O17" s="64">
        <v>16903</v>
      </c>
    </row>
    <row r="18" spans="2:15" ht="18" customHeight="1">
      <c r="B18" s="8" t="s">
        <v>11</v>
      </c>
      <c r="C18" s="36">
        <v>7640.000000000001</v>
      </c>
      <c r="D18" s="32">
        <v>7646</v>
      </c>
      <c r="E18" s="30">
        <v>7431</v>
      </c>
      <c r="F18" s="30">
        <v>7307</v>
      </c>
      <c r="G18" s="30">
        <v>7352</v>
      </c>
      <c r="H18" s="27">
        <v>7208</v>
      </c>
      <c r="I18" s="27">
        <v>6820</v>
      </c>
      <c r="J18" s="27">
        <v>6454</v>
      </c>
      <c r="K18" s="55">
        <v>5970</v>
      </c>
      <c r="L18" s="27">
        <v>5254</v>
      </c>
      <c r="M18" s="63">
        <v>4517</v>
      </c>
      <c r="N18" s="63">
        <v>4093</v>
      </c>
      <c r="O18" s="63">
        <v>3743</v>
      </c>
    </row>
    <row r="19" spans="2:15" ht="18" customHeight="1">
      <c r="B19" s="9" t="s">
        <v>23</v>
      </c>
      <c r="C19" s="29">
        <v>12943</v>
      </c>
      <c r="D19" s="31">
        <v>13500</v>
      </c>
      <c r="E19" s="29">
        <v>12604</v>
      </c>
      <c r="F19" s="29">
        <v>13204</v>
      </c>
      <c r="G19" s="29">
        <v>13216</v>
      </c>
      <c r="H19" s="28">
        <v>12711</v>
      </c>
      <c r="I19" s="28">
        <v>11781</v>
      </c>
      <c r="J19" s="28">
        <v>11178</v>
      </c>
      <c r="K19" s="54">
        <v>11124</v>
      </c>
      <c r="L19" s="28">
        <v>10134</v>
      </c>
      <c r="M19" s="64">
        <v>8772</v>
      </c>
      <c r="N19" s="64">
        <v>8201</v>
      </c>
      <c r="O19" s="64">
        <v>7372</v>
      </c>
    </row>
    <row r="20" spans="2:15" ht="18" customHeight="1">
      <c r="B20" s="8" t="s">
        <v>12</v>
      </c>
      <c r="C20" s="36">
        <v>6649</v>
      </c>
      <c r="D20" s="32">
        <v>6762</v>
      </c>
      <c r="E20" s="30">
        <v>6647</v>
      </c>
      <c r="F20" s="30">
        <v>6863</v>
      </c>
      <c r="G20" s="30">
        <v>6754</v>
      </c>
      <c r="H20" s="27">
        <v>6370</v>
      </c>
      <c r="I20" s="27">
        <v>5911</v>
      </c>
      <c r="J20" s="27">
        <v>5561</v>
      </c>
      <c r="K20" s="55">
        <v>5277</v>
      </c>
      <c r="L20" s="27">
        <v>4737</v>
      </c>
      <c r="M20" s="63">
        <v>3423</v>
      </c>
      <c r="N20" s="63">
        <v>3878</v>
      </c>
      <c r="O20" s="63">
        <v>3703</v>
      </c>
    </row>
    <row r="21" spans="2:15" ht="18" customHeight="1">
      <c r="B21" s="9" t="s">
        <v>13</v>
      </c>
      <c r="C21" s="29">
        <v>10968</v>
      </c>
      <c r="D21" s="31">
        <v>313</v>
      </c>
      <c r="E21" s="29">
        <v>301</v>
      </c>
      <c r="F21" s="29">
        <v>287</v>
      </c>
      <c r="G21" s="29">
        <v>343</v>
      </c>
      <c r="H21" s="28">
        <v>386</v>
      </c>
      <c r="I21" s="28">
        <v>10488</v>
      </c>
      <c r="J21" s="28">
        <v>9611</v>
      </c>
      <c r="K21" s="54">
        <v>9094</v>
      </c>
      <c r="L21" s="28">
        <v>8133</v>
      </c>
      <c r="M21" s="64">
        <v>7030</v>
      </c>
      <c r="N21" s="64">
        <v>6438</v>
      </c>
      <c r="O21" s="64">
        <v>6243</v>
      </c>
    </row>
    <row r="22" spans="2:15" ht="18" customHeight="1">
      <c r="B22" s="8" t="s">
        <v>14</v>
      </c>
      <c r="C22" s="36">
        <v>10064</v>
      </c>
      <c r="D22" s="32">
        <v>11105</v>
      </c>
      <c r="E22" s="30">
        <v>9783</v>
      </c>
      <c r="F22" s="30">
        <v>10458</v>
      </c>
      <c r="G22" s="30">
        <v>10789</v>
      </c>
      <c r="H22" s="27">
        <v>10607</v>
      </c>
      <c r="I22" s="27">
        <v>10045</v>
      </c>
      <c r="J22" s="27">
        <v>9494</v>
      </c>
      <c r="K22" s="55">
        <v>9234</v>
      </c>
      <c r="L22" s="27">
        <v>8070</v>
      </c>
      <c r="M22" s="63">
        <v>6712</v>
      </c>
      <c r="N22" s="63">
        <v>6553</v>
      </c>
      <c r="O22" s="63">
        <v>6742</v>
      </c>
    </row>
    <row r="23" spans="2:15" ht="18" customHeight="1">
      <c r="B23" s="9" t="s">
        <v>15</v>
      </c>
      <c r="C23" s="29">
        <v>4646</v>
      </c>
      <c r="D23" s="31">
        <v>10503</v>
      </c>
      <c r="E23" s="29">
        <v>9924</v>
      </c>
      <c r="F23" s="29">
        <v>10305</v>
      </c>
      <c r="G23" s="29">
        <v>10627</v>
      </c>
      <c r="H23" s="28">
        <v>10821</v>
      </c>
      <c r="I23" s="28">
        <v>4048</v>
      </c>
      <c r="J23" s="28">
        <v>4346</v>
      </c>
      <c r="K23" s="54">
        <v>4262</v>
      </c>
      <c r="L23" s="28">
        <v>3769</v>
      </c>
      <c r="M23" s="64">
        <v>3179</v>
      </c>
      <c r="N23" s="64">
        <v>3188</v>
      </c>
      <c r="O23" s="64">
        <v>2459</v>
      </c>
    </row>
    <row r="24" spans="2:15" ht="18" customHeight="1">
      <c r="B24" s="8" t="s">
        <v>16</v>
      </c>
      <c r="C24" s="36">
        <v>12469</v>
      </c>
      <c r="D24" s="32">
        <v>4543</v>
      </c>
      <c r="E24" s="30">
        <v>4560</v>
      </c>
      <c r="F24" s="30">
        <v>4792</v>
      </c>
      <c r="G24" s="30">
        <v>4820</v>
      </c>
      <c r="H24" s="27">
        <v>4652</v>
      </c>
      <c r="I24" s="27">
        <v>10347</v>
      </c>
      <c r="J24" s="27">
        <v>10220</v>
      </c>
      <c r="K24" s="55">
        <v>9736</v>
      </c>
      <c r="L24" s="27">
        <v>9022</v>
      </c>
      <c r="M24" s="63">
        <v>7597</v>
      </c>
      <c r="N24" s="63">
        <v>7701</v>
      </c>
      <c r="O24" s="63">
        <v>6048</v>
      </c>
    </row>
    <row r="25" spans="2:15" ht="18" customHeight="1">
      <c r="B25" s="9" t="s">
        <v>17</v>
      </c>
      <c r="C25" s="29">
        <v>3316</v>
      </c>
      <c r="D25" s="31">
        <v>3053</v>
      </c>
      <c r="E25" s="29">
        <v>2986</v>
      </c>
      <c r="F25" s="29">
        <v>2999</v>
      </c>
      <c r="G25" s="29">
        <v>3065</v>
      </c>
      <c r="H25" s="28">
        <v>2853</v>
      </c>
      <c r="I25" s="28">
        <v>2658</v>
      </c>
      <c r="J25" s="28">
        <v>2346</v>
      </c>
      <c r="K25" s="54">
        <v>2137</v>
      </c>
      <c r="L25" s="28">
        <v>2032</v>
      </c>
      <c r="M25" s="64">
        <v>1507</v>
      </c>
      <c r="N25" s="64">
        <v>1483</v>
      </c>
      <c r="O25" s="64">
        <v>1487</v>
      </c>
    </row>
    <row r="26" spans="2:15" s="1" customFormat="1" ht="18" customHeight="1">
      <c r="B26" s="8" t="s">
        <v>18</v>
      </c>
      <c r="C26" s="36">
        <v>4935</v>
      </c>
      <c r="D26" s="32">
        <v>4870</v>
      </c>
      <c r="E26" s="30">
        <v>4698</v>
      </c>
      <c r="F26" s="30">
        <v>4799</v>
      </c>
      <c r="G26" s="30">
        <v>4614</v>
      </c>
      <c r="H26" s="27">
        <v>4663</v>
      </c>
      <c r="I26" s="27">
        <v>4321</v>
      </c>
      <c r="J26" s="27">
        <v>4195</v>
      </c>
      <c r="K26" s="55">
        <v>3814</v>
      </c>
      <c r="L26" s="27">
        <v>3511</v>
      </c>
      <c r="M26" s="63">
        <v>3298</v>
      </c>
      <c r="N26" s="63">
        <v>2907</v>
      </c>
      <c r="O26" s="63">
        <v>2757</v>
      </c>
    </row>
    <row r="27" spans="2:15" ht="18" customHeight="1">
      <c r="B27" s="9" t="s">
        <v>19</v>
      </c>
      <c r="C27" s="29">
        <v>5753.999999999999</v>
      </c>
      <c r="D27" s="31">
        <v>5955</v>
      </c>
      <c r="E27" s="29">
        <v>5736</v>
      </c>
      <c r="F27" s="29">
        <v>6024</v>
      </c>
      <c r="G27" s="29">
        <v>6225</v>
      </c>
      <c r="H27" s="28">
        <v>6023</v>
      </c>
      <c r="I27" s="28">
        <v>5677</v>
      </c>
      <c r="J27" s="28">
        <v>5561</v>
      </c>
      <c r="K27" s="54">
        <v>5069</v>
      </c>
      <c r="L27" s="28">
        <v>4481</v>
      </c>
      <c r="M27" s="64">
        <v>3892</v>
      </c>
      <c r="N27" s="64">
        <v>3730</v>
      </c>
      <c r="O27" s="64">
        <v>3512</v>
      </c>
    </row>
    <row r="28" spans="2:15" ht="18" customHeight="1">
      <c r="B28" s="8" t="s">
        <v>20</v>
      </c>
      <c r="C28" s="36">
        <v>7739</v>
      </c>
      <c r="D28" s="32">
        <v>8120</v>
      </c>
      <c r="E28" s="30">
        <v>7528</v>
      </c>
      <c r="F28" s="30">
        <v>7578</v>
      </c>
      <c r="G28" s="30">
        <v>7777</v>
      </c>
      <c r="H28" s="27">
        <v>7562</v>
      </c>
      <c r="I28" s="27">
        <v>6890</v>
      </c>
      <c r="J28" s="27">
        <v>6708</v>
      </c>
      <c r="K28" s="55">
        <v>6479</v>
      </c>
      <c r="L28" s="27">
        <v>5926</v>
      </c>
      <c r="M28" s="63">
        <v>4750</v>
      </c>
      <c r="N28" s="63">
        <v>4851</v>
      </c>
      <c r="O28" s="63">
        <v>4483</v>
      </c>
    </row>
    <row r="29" spans="2:15" ht="18" customHeight="1">
      <c r="B29" s="9" t="s">
        <v>24</v>
      </c>
      <c r="C29" s="29">
        <v>5433</v>
      </c>
      <c r="D29" s="31">
        <v>5278</v>
      </c>
      <c r="E29" s="29">
        <v>5462</v>
      </c>
      <c r="F29" s="29">
        <v>5384</v>
      </c>
      <c r="G29" s="29">
        <v>5315</v>
      </c>
      <c r="H29" s="28">
        <v>5424</v>
      </c>
      <c r="I29" s="28">
        <v>4873</v>
      </c>
      <c r="J29" s="28">
        <v>4571</v>
      </c>
      <c r="K29" s="54">
        <v>4505</v>
      </c>
      <c r="L29" s="28">
        <v>3929</v>
      </c>
      <c r="M29" s="64">
        <v>3386</v>
      </c>
      <c r="N29" s="64">
        <v>2900</v>
      </c>
      <c r="O29" s="64">
        <v>2575</v>
      </c>
    </row>
    <row r="30" spans="2:15" ht="18" customHeight="1">
      <c r="B30" s="8" t="s">
        <v>21</v>
      </c>
      <c r="C30" s="36">
        <v>3673</v>
      </c>
      <c r="D30" s="32">
        <v>3588</v>
      </c>
      <c r="E30" s="30">
        <v>3353</v>
      </c>
      <c r="F30" s="30">
        <v>3644</v>
      </c>
      <c r="G30" s="30">
        <v>3526</v>
      </c>
      <c r="H30" s="27">
        <v>3378</v>
      </c>
      <c r="I30" s="27">
        <v>3271</v>
      </c>
      <c r="J30" s="27">
        <v>3351</v>
      </c>
      <c r="K30" s="55">
        <v>2881</v>
      </c>
      <c r="L30" s="27">
        <v>2639</v>
      </c>
      <c r="M30" s="63">
        <v>2057</v>
      </c>
      <c r="N30" s="63">
        <v>2309</v>
      </c>
      <c r="O30" s="63">
        <v>1753</v>
      </c>
    </row>
    <row r="31" spans="2:15" ht="18" customHeight="1">
      <c r="B31" s="10" t="s">
        <v>26</v>
      </c>
      <c r="C31" s="45">
        <v>185940</v>
      </c>
      <c r="D31" s="11">
        <f aca="true" t="shared" si="0" ref="D31:J31">SUM(D7:D30)</f>
        <v>178010</v>
      </c>
      <c r="E31" s="12">
        <f t="shared" si="0"/>
        <v>169925</v>
      </c>
      <c r="F31" s="12">
        <f t="shared" si="0"/>
        <v>174283</v>
      </c>
      <c r="G31" s="12">
        <f t="shared" si="0"/>
        <v>176012</v>
      </c>
      <c r="H31" s="13">
        <f t="shared" si="0"/>
        <v>171956</v>
      </c>
      <c r="I31" s="13">
        <f>SUM(I7:I30)</f>
        <v>171531</v>
      </c>
      <c r="J31" s="13">
        <f t="shared" si="0"/>
        <v>164085</v>
      </c>
      <c r="K31" s="56">
        <f>SUM(K7:K30)</f>
        <v>156353</v>
      </c>
      <c r="L31" s="13">
        <f>SUM(L7:L30)</f>
        <v>141005</v>
      </c>
      <c r="M31" s="65">
        <f>SUM(M7:M30)</f>
        <v>117435</v>
      </c>
      <c r="N31" s="65">
        <f>SUM(N7:N30)</f>
        <v>114827</v>
      </c>
      <c r="O31" s="65">
        <f>SUM(O7:O30)</f>
        <v>104806</v>
      </c>
    </row>
    <row r="32" spans="2:15" ht="18" customHeight="1">
      <c r="B32" s="39" t="s">
        <v>31</v>
      </c>
      <c r="C32" s="46">
        <v>1597.0000000000002</v>
      </c>
      <c r="D32" s="35">
        <v>1610</v>
      </c>
      <c r="E32" s="36">
        <v>1548</v>
      </c>
      <c r="F32" s="36">
        <v>1660</v>
      </c>
      <c r="G32" s="36">
        <v>1644</v>
      </c>
      <c r="H32" s="37">
        <v>1492</v>
      </c>
      <c r="I32" s="36">
        <v>1440</v>
      </c>
      <c r="J32" s="38">
        <v>1482</v>
      </c>
      <c r="K32" s="57">
        <v>1421</v>
      </c>
      <c r="L32" s="36">
        <v>1081</v>
      </c>
      <c r="M32" s="66">
        <v>988</v>
      </c>
      <c r="N32" s="66">
        <v>992</v>
      </c>
      <c r="O32" s="66">
        <v>857</v>
      </c>
    </row>
    <row r="33" spans="2:15" ht="18" customHeight="1">
      <c r="B33" s="40" t="s">
        <v>32</v>
      </c>
      <c r="C33" s="47">
        <v>516.0000000000001</v>
      </c>
      <c r="D33" s="31">
        <v>540</v>
      </c>
      <c r="E33" s="29">
        <v>525</v>
      </c>
      <c r="F33" s="29">
        <v>476</v>
      </c>
      <c r="G33" s="29">
        <v>581</v>
      </c>
      <c r="H33" s="28">
        <v>540</v>
      </c>
      <c r="I33" s="29">
        <v>560</v>
      </c>
      <c r="J33" s="42">
        <v>461</v>
      </c>
      <c r="K33" s="54">
        <v>451</v>
      </c>
      <c r="L33" s="29">
        <v>361</v>
      </c>
      <c r="M33" s="67">
        <v>311</v>
      </c>
      <c r="N33" s="67">
        <v>312</v>
      </c>
      <c r="O33" s="67">
        <v>337</v>
      </c>
    </row>
    <row r="34" spans="2:15" ht="18" customHeight="1">
      <c r="B34" s="39" t="s">
        <v>33</v>
      </c>
      <c r="C34" s="46">
        <v>1952.0000000000002</v>
      </c>
      <c r="D34" s="35">
        <v>1813</v>
      </c>
      <c r="E34" s="36">
        <v>1933</v>
      </c>
      <c r="F34" s="36">
        <v>1932</v>
      </c>
      <c r="G34" s="36">
        <v>1867</v>
      </c>
      <c r="H34" s="37">
        <v>1928</v>
      </c>
      <c r="I34" s="36">
        <v>1819</v>
      </c>
      <c r="J34" s="38">
        <v>1737</v>
      </c>
      <c r="K34" s="58">
        <v>1559</v>
      </c>
      <c r="L34" s="36">
        <v>1497</v>
      </c>
      <c r="M34" s="66">
        <v>1343</v>
      </c>
      <c r="N34" s="66">
        <v>1366</v>
      </c>
      <c r="O34" s="66">
        <v>1154</v>
      </c>
    </row>
    <row r="35" spans="2:15" ht="18" customHeight="1">
      <c r="B35" s="40" t="s">
        <v>34</v>
      </c>
      <c r="C35" s="47">
        <v>1080</v>
      </c>
      <c r="D35" s="31">
        <v>1108</v>
      </c>
      <c r="E35" s="29">
        <v>1154</v>
      </c>
      <c r="F35" s="29">
        <v>930</v>
      </c>
      <c r="G35" s="29">
        <v>1165</v>
      </c>
      <c r="H35" s="28">
        <v>1175</v>
      </c>
      <c r="I35" s="29">
        <v>1127</v>
      </c>
      <c r="J35" s="42">
        <v>1087</v>
      </c>
      <c r="K35" s="54">
        <v>1055</v>
      </c>
      <c r="L35" s="29">
        <v>900</v>
      </c>
      <c r="M35" s="67">
        <v>891</v>
      </c>
      <c r="N35" s="67">
        <v>811</v>
      </c>
      <c r="O35" s="67">
        <v>777</v>
      </c>
    </row>
    <row r="36" spans="2:15" ht="18" customHeight="1">
      <c r="B36" s="39" t="s">
        <v>35</v>
      </c>
      <c r="C36" s="46">
        <v>1158</v>
      </c>
      <c r="D36" s="35">
        <v>1141</v>
      </c>
      <c r="E36" s="36">
        <v>1045</v>
      </c>
      <c r="F36" s="36">
        <v>1066</v>
      </c>
      <c r="G36" s="36">
        <v>1175</v>
      </c>
      <c r="H36" s="37">
        <v>1145</v>
      </c>
      <c r="I36" s="36">
        <v>1027</v>
      </c>
      <c r="J36" s="38">
        <v>965</v>
      </c>
      <c r="K36" s="58">
        <v>880</v>
      </c>
      <c r="L36" s="36">
        <v>746</v>
      </c>
      <c r="M36" s="66">
        <v>702</v>
      </c>
      <c r="N36" s="66">
        <v>740</v>
      </c>
      <c r="O36" s="66">
        <v>592</v>
      </c>
    </row>
    <row r="37" spans="2:15" ht="18" customHeight="1">
      <c r="B37" s="40" t="s">
        <v>36</v>
      </c>
      <c r="C37" s="47">
        <v>4462</v>
      </c>
      <c r="D37" s="31">
        <v>4779</v>
      </c>
      <c r="E37" s="29">
        <v>4705</v>
      </c>
      <c r="F37" s="29">
        <v>4808</v>
      </c>
      <c r="G37" s="29">
        <v>4878</v>
      </c>
      <c r="H37" s="28">
        <v>4514</v>
      </c>
      <c r="I37" s="29">
        <v>4332</v>
      </c>
      <c r="J37" s="42">
        <v>4356</v>
      </c>
      <c r="K37" s="54">
        <v>4024</v>
      </c>
      <c r="L37" s="29">
        <v>4060</v>
      </c>
      <c r="M37" s="67">
        <v>3150</v>
      </c>
      <c r="N37" s="67">
        <v>3168</v>
      </c>
      <c r="O37" s="67">
        <v>3040</v>
      </c>
    </row>
    <row r="38" spans="2:15" ht="18" customHeight="1">
      <c r="B38" s="39" t="s">
        <v>37</v>
      </c>
      <c r="C38" s="46">
        <v>603</v>
      </c>
      <c r="D38" s="35">
        <v>627</v>
      </c>
      <c r="E38" s="36">
        <v>578</v>
      </c>
      <c r="F38" s="36">
        <v>617</v>
      </c>
      <c r="G38" s="36">
        <v>648</v>
      </c>
      <c r="H38" s="37">
        <v>687</v>
      </c>
      <c r="I38" s="36">
        <v>638</v>
      </c>
      <c r="J38" s="38">
        <v>652</v>
      </c>
      <c r="K38" s="58">
        <v>600</v>
      </c>
      <c r="L38" s="36">
        <v>611</v>
      </c>
      <c r="M38" s="66">
        <v>502</v>
      </c>
      <c r="N38" s="66">
        <v>453</v>
      </c>
      <c r="O38" s="66">
        <v>445</v>
      </c>
    </row>
    <row r="39" spans="2:15" ht="18" customHeight="1">
      <c r="B39" s="40" t="s">
        <v>38</v>
      </c>
      <c r="C39" s="47">
        <v>222.99999999999997</v>
      </c>
      <c r="D39" s="31">
        <v>250</v>
      </c>
      <c r="E39" s="29">
        <v>223</v>
      </c>
      <c r="F39" s="29">
        <v>219</v>
      </c>
      <c r="G39" s="29">
        <v>264</v>
      </c>
      <c r="H39" s="28">
        <v>258</v>
      </c>
      <c r="I39" s="29">
        <v>242</v>
      </c>
      <c r="J39" s="42">
        <v>211</v>
      </c>
      <c r="K39" s="54">
        <v>195</v>
      </c>
      <c r="L39" s="29">
        <v>147</v>
      </c>
      <c r="M39" s="67">
        <v>134</v>
      </c>
      <c r="N39" s="67">
        <v>140</v>
      </c>
      <c r="O39" s="67">
        <v>150</v>
      </c>
    </row>
    <row r="40" spans="2:15" ht="18" customHeight="1">
      <c r="B40" s="39" t="s">
        <v>39</v>
      </c>
      <c r="C40" s="46">
        <v>2181</v>
      </c>
      <c r="D40" s="35">
        <v>2266</v>
      </c>
      <c r="E40" s="36">
        <v>2291</v>
      </c>
      <c r="F40" s="36">
        <v>2300</v>
      </c>
      <c r="G40" s="36">
        <v>2365</v>
      </c>
      <c r="H40" s="37">
        <v>2267</v>
      </c>
      <c r="I40" s="36">
        <v>2282</v>
      </c>
      <c r="J40" s="38">
        <v>2224</v>
      </c>
      <c r="K40" s="58">
        <v>2499</v>
      </c>
      <c r="L40" s="36">
        <v>2259</v>
      </c>
      <c r="M40" s="66">
        <v>2164</v>
      </c>
      <c r="N40" s="66">
        <v>2108</v>
      </c>
      <c r="O40" s="66">
        <v>1891</v>
      </c>
    </row>
    <row r="41" spans="2:15" ht="18" customHeight="1">
      <c r="B41" s="40" t="s">
        <v>40</v>
      </c>
      <c r="C41" s="47">
        <v>13146</v>
      </c>
      <c r="D41" s="31">
        <v>12821</v>
      </c>
      <c r="E41" s="29">
        <v>12838</v>
      </c>
      <c r="F41" s="29">
        <v>13207</v>
      </c>
      <c r="G41" s="29">
        <v>13975</v>
      </c>
      <c r="H41" s="28">
        <v>13173</v>
      </c>
      <c r="I41" s="29">
        <v>12604</v>
      </c>
      <c r="J41" s="42">
        <v>12105</v>
      </c>
      <c r="K41" s="54">
        <v>12021</v>
      </c>
      <c r="L41" s="29">
        <v>11332</v>
      </c>
      <c r="M41" s="67">
        <v>8869</v>
      </c>
      <c r="N41" s="67">
        <v>9349</v>
      </c>
      <c r="O41" s="67">
        <v>8454</v>
      </c>
    </row>
    <row r="42" spans="2:15" ht="18" customHeight="1">
      <c r="B42" s="39" t="s">
        <v>41</v>
      </c>
      <c r="C42" s="46">
        <v>1887.3654178674353</v>
      </c>
      <c r="D42" s="35">
        <v>1941</v>
      </c>
      <c r="E42" s="36">
        <v>1900</v>
      </c>
      <c r="F42" s="36">
        <v>1917</v>
      </c>
      <c r="G42" s="36">
        <v>1938</v>
      </c>
      <c r="H42" s="37">
        <v>1887</v>
      </c>
      <c r="I42" s="36">
        <v>1830</v>
      </c>
      <c r="J42" s="38">
        <v>1708</v>
      </c>
      <c r="K42" s="58">
        <v>1811</v>
      </c>
      <c r="L42" s="36">
        <v>1610</v>
      </c>
      <c r="M42" s="66">
        <v>1261</v>
      </c>
      <c r="N42" s="66">
        <v>1299</v>
      </c>
      <c r="O42" s="66">
        <v>1330</v>
      </c>
    </row>
    <row r="43" spans="2:15" ht="18" customHeight="1">
      <c r="B43" s="40" t="s">
        <v>42</v>
      </c>
      <c r="C43" s="47">
        <v>1136</v>
      </c>
      <c r="D43" s="31">
        <v>1157</v>
      </c>
      <c r="E43" s="29">
        <v>1199</v>
      </c>
      <c r="F43" s="29">
        <v>1240</v>
      </c>
      <c r="G43" s="29">
        <v>1227</v>
      </c>
      <c r="H43" s="28">
        <v>1220</v>
      </c>
      <c r="I43" s="29">
        <v>1143</v>
      </c>
      <c r="J43" s="42">
        <v>1218</v>
      </c>
      <c r="K43" s="54">
        <v>1171</v>
      </c>
      <c r="L43" s="29">
        <v>1077</v>
      </c>
      <c r="M43" s="67">
        <v>864</v>
      </c>
      <c r="N43" s="67">
        <v>804</v>
      </c>
      <c r="O43" s="67">
        <v>760</v>
      </c>
    </row>
    <row r="44" spans="2:15" ht="18" customHeight="1">
      <c r="B44" s="39" t="s">
        <v>43</v>
      </c>
      <c r="C44" s="46">
        <v>6617.999999999999</v>
      </c>
      <c r="D44" s="35">
        <v>6826</v>
      </c>
      <c r="E44" s="36">
        <v>6735</v>
      </c>
      <c r="F44" s="36">
        <v>6925</v>
      </c>
      <c r="G44" s="36">
        <v>7191</v>
      </c>
      <c r="H44" s="37">
        <v>7130</v>
      </c>
      <c r="I44" s="36">
        <v>6683</v>
      </c>
      <c r="J44" s="38">
        <v>6786</v>
      </c>
      <c r="K44" s="58">
        <v>6597</v>
      </c>
      <c r="L44" s="36">
        <v>6232</v>
      </c>
      <c r="M44" s="66">
        <v>5198</v>
      </c>
      <c r="N44" s="66">
        <v>5716</v>
      </c>
      <c r="O44" s="66">
        <v>5654</v>
      </c>
    </row>
    <row r="45" spans="2:15" ht="18" customHeight="1">
      <c r="B45" s="40" t="s">
        <v>44</v>
      </c>
      <c r="C45" s="47">
        <v>2034</v>
      </c>
      <c r="D45" s="31">
        <v>1993</v>
      </c>
      <c r="E45" s="29">
        <v>2015</v>
      </c>
      <c r="F45" s="29">
        <v>1964</v>
      </c>
      <c r="G45" s="29">
        <v>2084</v>
      </c>
      <c r="H45" s="28">
        <v>2133</v>
      </c>
      <c r="I45" s="29">
        <v>2092</v>
      </c>
      <c r="J45" s="42">
        <v>1936</v>
      </c>
      <c r="K45" s="54">
        <v>2041</v>
      </c>
      <c r="L45" s="29">
        <v>1703</v>
      </c>
      <c r="M45" s="67">
        <v>1602</v>
      </c>
      <c r="N45" s="67">
        <v>1640</v>
      </c>
      <c r="O45" s="67">
        <v>1520</v>
      </c>
    </row>
    <row r="46" spans="2:15" ht="18" customHeight="1">
      <c r="B46" s="39" t="s">
        <v>45</v>
      </c>
      <c r="C46" s="46">
        <v>1424</v>
      </c>
      <c r="D46" s="35">
        <v>1452</v>
      </c>
      <c r="E46" s="36">
        <v>1449</v>
      </c>
      <c r="F46" s="36">
        <v>1553</v>
      </c>
      <c r="G46" s="36">
        <v>1571</v>
      </c>
      <c r="H46" s="37">
        <v>1643</v>
      </c>
      <c r="I46" s="36">
        <v>1623</v>
      </c>
      <c r="J46" s="38">
        <v>1529</v>
      </c>
      <c r="K46" s="58">
        <v>1546</v>
      </c>
      <c r="L46" s="36">
        <v>1316</v>
      </c>
      <c r="M46" s="66">
        <v>1175</v>
      </c>
      <c r="N46" s="66">
        <v>1225</v>
      </c>
      <c r="O46" s="66">
        <v>1067</v>
      </c>
    </row>
    <row r="47" spans="2:15" ht="18" customHeight="1">
      <c r="B47" s="40" t="s">
        <v>46</v>
      </c>
      <c r="C47" s="47">
        <v>2401</v>
      </c>
      <c r="D47" s="31">
        <v>2407</v>
      </c>
      <c r="E47" s="29">
        <v>2299</v>
      </c>
      <c r="F47" s="29">
        <v>2324</v>
      </c>
      <c r="G47" s="29">
        <v>2408</v>
      </c>
      <c r="H47" s="28">
        <v>2326</v>
      </c>
      <c r="I47" s="29">
        <v>2093</v>
      </c>
      <c r="J47" s="42">
        <v>1903</v>
      </c>
      <c r="K47" s="54">
        <v>1961</v>
      </c>
      <c r="L47" s="29">
        <v>1731</v>
      </c>
      <c r="M47" s="67">
        <v>1478</v>
      </c>
      <c r="N47" s="67">
        <v>1487</v>
      </c>
      <c r="O47" s="67">
        <v>1442</v>
      </c>
    </row>
    <row r="48" spans="2:15" ht="18" customHeight="1">
      <c r="B48" s="41" t="s">
        <v>48</v>
      </c>
      <c r="C48" s="48">
        <v>42418.36541786743</v>
      </c>
      <c r="D48" s="34">
        <f>SUM(D32:D47)</f>
        <v>42731</v>
      </c>
      <c r="E48" s="34">
        <f aca="true" t="shared" si="1" ref="E48:K48">SUM(E32:E47)</f>
        <v>42437</v>
      </c>
      <c r="F48" s="34">
        <f t="shared" si="1"/>
        <v>43138</v>
      </c>
      <c r="G48" s="34">
        <f t="shared" si="1"/>
        <v>44981</v>
      </c>
      <c r="H48" s="34">
        <f t="shared" si="1"/>
        <v>43518</v>
      </c>
      <c r="I48" s="34">
        <f t="shared" si="1"/>
        <v>41535</v>
      </c>
      <c r="J48" s="34">
        <f t="shared" si="1"/>
        <v>40360</v>
      </c>
      <c r="K48" s="59">
        <f t="shared" si="1"/>
        <v>39832</v>
      </c>
      <c r="L48" s="34">
        <f>SUM(L32:L47)</f>
        <v>36663</v>
      </c>
      <c r="M48" s="68">
        <f>SUM(M32:M47)</f>
        <v>30632</v>
      </c>
      <c r="N48" s="68">
        <f>SUM(N32:N47)</f>
        <v>31610</v>
      </c>
      <c r="O48" s="68">
        <f>SUM(O32:O47)</f>
        <v>29470</v>
      </c>
    </row>
    <row r="49" spans="2:15" ht="18" customHeight="1">
      <c r="B49" s="43" t="s">
        <v>47</v>
      </c>
      <c r="C49" s="49">
        <v>226422.06830829766</v>
      </c>
      <c r="D49" s="11">
        <f>(D31+D48)</f>
        <v>220741</v>
      </c>
      <c r="E49" s="11">
        <f aca="true" t="shared" si="2" ref="E49:K49">(E31+E48)</f>
        <v>212362</v>
      </c>
      <c r="F49" s="11">
        <f t="shared" si="2"/>
        <v>217421</v>
      </c>
      <c r="G49" s="11">
        <f t="shared" si="2"/>
        <v>220993</v>
      </c>
      <c r="H49" s="11">
        <f t="shared" si="2"/>
        <v>215474</v>
      </c>
      <c r="I49" s="11">
        <f t="shared" si="2"/>
        <v>213066</v>
      </c>
      <c r="J49" s="11">
        <f t="shared" si="2"/>
        <v>204445</v>
      </c>
      <c r="K49" s="60">
        <f t="shared" si="2"/>
        <v>196185</v>
      </c>
      <c r="L49" s="11">
        <f>(L31+L48)</f>
        <v>177668</v>
      </c>
      <c r="M49" s="11">
        <f>(M31+M48)</f>
        <v>148067</v>
      </c>
      <c r="N49" s="11">
        <f>(N31+N48)</f>
        <v>146437</v>
      </c>
      <c r="O49" s="11">
        <f>(O31+O48)</f>
        <v>134276</v>
      </c>
    </row>
    <row r="50" spans="2:15" s="4" customFormat="1" ht="18" customHeight="1">
      <c r="B50" s="14" t="s">
        <v>49</v>
      </c>
      <c r="C50" s="50">
        <v>288831</v>
      </c>
      <c r="D50" s="15">
        <v>291655</v>
      </c>
      <c r="E50" s="15">
        <v>281386</v>
      </c>
      <c r="F50" s="15">
        <v>288432</v>
      </c>
      <c r="G50" s="15">
        <v>293057</v>
      </c>
      <c r="H50" s="15">
        <v>286849</v>
      </c>
      <c r="I50" s="15">
        <v>271790</v>
      </c>
      <c r="J50" s="15">
        <v>259795</v>
      </c>
      <c r="K50" s="61">
        <v>250782</v>
      </c>
      <c r="L50" s="15">
        <v>226894</v>
      </c>
      <c r="M50" s="69">
        <v>191474</v>
      </c>
      <c r="N50" s="69">
        <v>190096</v>
      </c>
      <c r="O50" s="69">
        <v>174074</v>
      </c>
    </row>
    <row r="51" spans="2:8" s="4" customFormat="1" ht="18" customHeight="1">
      <c r="B51" s="17"/>
      <c r="C51" s="17"/>
      <c r="D51" s="18"/>
      <c r="E51" s="18"/>
      <c r="F51" s="18"/>
      <c r="G51" s="18"/>
      <c r="H51" s="18"/>
    </row>
    <row r="52" spans="2:8" s="4" customFormat="1" ht="18" customHeight="1">
      <c r="B52" s="19" t="s">
        <v>28</v>
      </c>
      <c r="C52" s="19"/>
      <c r="D52" s="18"/>
      <c r="E52" s="18"/>
      <c r="F52" s="18"/>
      <c r="G52" s="18"/>
      <c r="H52" s="18"/>
    </row>
    <row r="53" spans="2:13" s="51" customFormat="1" ht="13.5" customHeight="1">
      <c r="B53" s="71" t="s">
        <v>29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52"/>
    </row>
    <row r="54" spans="2:13" s="51" customFormat="1" ht="15.75" customHeight="1">
      <c r="B54" s="72" t="s">
        <v>22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53"/>
    </row>
    <row r="55" spans="2:3" ht="18" customHeight="1">
      <c r="B55" s="33" t="s">
        <v>30</v>
      </c>
      <c r="C55" s="33"/>
    </row>
    <row r="56" spans="2:3" ht="18" customHeight="1">
      <c r="B56" s="16" t="s">
        <v>27</v>
      </c>
      <c r="C56" s="16"/>
    </row>
  </sheetData>
  <sheetProtection/>
  <mergeCells count="5">
    <mergeCell ref="I5:K5"/>
    <mergeCell ref="B53:L53"/>
    <mergeCell ref="B54:L54"/>
    <mergeCell ref="B3:M3"/>
    <mergeCell ref="B2:M2"/>
  </mergeCells>
  <hyperlinks>
    <hyperlink ref="B55" r:id="rId1" display="http://www.ms.gba.gov.ar/sitios/infoensalud/estadistica/"/>
  </hyperlinks>
  <printOptions/>
  <pageMargins left="0.35433070866141736" right="0.7480314960629921" top="0.984251968503937" bottom="0.984251968503937" header="0" footer="0"/>
  <pageSetup fitToHeight="1" fitToWidth="1" horizontalDpi="300" verticalDpi="300" orientation="portrait" paperSize="8" scale="92" r:id="rId2"/>
  <ignoredErrors>
    <ignoredError sqref="B31:O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Marcelo Fernando Molina</cp:lastModifiedBy>
  <cp:lastPrinted>2020-06-04T16:16:40Z</cp:lastPrinted>
  <dcterms:created xsi:type="dcterms:W3CDTF">1996-11-27T10:00:04Z</dcterms:created>
  <dcterms:modified xsi:type="dcterms:W3CDTF">2024-02-13T21:50:07Z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