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65" activeTab="0"/>
  </bookViews>
  <sheets>
    <sheet name="2" sheetId="1" r:id="rId1"/>
  </sheets>
  <definedNames/>
  <calcPr fullCalcOnLoad="1"/>
</workbook>
</file>

<file path=xl/sharedStrings.xml><?xml version="1.0" encoding="utf-8"?>
<sst xmlns="http://schemas.openxmlformats.org/spreadsheetml/2006/main" count="141" uniqueCount="40">
  <si>
    <t>Conurbano</t>
  </si>
  <si>
    <t>Total población</t>
  </si>
  <si>
    <t>Total hogares</t>
  </si>
  <si>
    <t>Total País</t>
  </si>
  <si>
    <t>NOA</t>
  </si>
  <si>
    <t>NEA</t>
  </si>
  <si>
    <t>Cuyo</t>
  </si>
  <si>
    <t>Pampeana</t>
  </si>
  <si>
    <t>Patagonia</t>
  </si>
  <si>
    <t>Población indigente</t>
  </si>
  <si>
    <t>% población indigente</t>
  </si>
  <si>
    <t>Hogares indigentes</t>
  </si>
  <si>
    <t>% hogares indigentes</t>
  </si>
  <si>
    <t>Regiones estadísticas:</t>
  </si>
  <si>
    <t>Área geográfica</t>
  </si>
  <si>
    <t>Incidencia de la indigencia en personas</t>
  </si>
  <si>
    <t>Incidencia de la indigencia en hogares</t>
  </si>
  <si>
    <r>
      <t xml:space="preserve">Incidencia de la indigencia en hogares: </t>
    </r>
    <r>
      <rPr>
        <sz val="9"/>
        <color indexed="8"/>
        <rFont val="Calibri"/>
        <family val="2"/>
      </rPr>
      <t xml:space="preserve">calculada como la proporción de hogares, sobre el total, cuyo ingreso no supera el valor de la Canasta Básica Alimentaria (CBA). La CBA está compuesta por una serie de alimentos considerados necesarios para los requerimientos calóricos de una persona. </t>
    </r>
  </si>
  <si>
    <t>Notas:</t>
  </si>
  <si>
    <t>• Región Gran Buenos Aires: Ciudad Autónoma de Buenos Aires; 24 Partidos del Gran Buenos Aires (Conurbano)
• Región Cuyo: Gran Mendoza; Gran San Juan; Gran San Luis.
• Región Noreste (NEA): Corrientes; Formosa; Gran Resistencia; Posadas.
• Región Noroeste (NOA): Gran Catamarca; Gran Tucumán - Tafí Viejo; Jujuy - Palpalá; La Rioja; Salta; Santiago del Estero - La Banda.
• Región Pampeana: Bahía Blanca - Cerri; Concordia; Gran Córdoba; Gran La Plata; Gran Rosario; Gran Paraná; Gran Santa Fe; Mar del Plata; Río Cuarto; San Nicolás - Villa Constitución; Santa Rosa - Toay.
• Región Patagónica: Comodoro Rivadavia - Rada Tilly; Neuquén - Plottier; Rawson - Trelew; Río Gallegos; Ushuaia- Río Grande; Viedma - Carmen de Patagones.</t>
  </si>
  <si>
    <t xml:space="preserve">Indigencia por regiones. Porcentaje de personas y hogares indigentes </t>
  </si>
  <si>
    <t xml:space="preserve">La Encuesta Permanente de Hogares (EPH) es un programa nacional de producción sistemática y permanente de indicadores sociales. Releva las características sociodemográficas y socioeconómicas de la población. Proporciona estimaciones válidas para los cuatro trimestres del año y cubre 31 aglomerados urbanos donde habita, aproximadamente, el 70% de la población urbana del país.
</t>
  </si>
  <si>
    <t>2018 II</t>
  </si>
  <si>
    <t>2016 II</t>
  </si>
  <si>
    <t>2017 I</t>
  </si>
  <si>
    <t>2017 II</t>
  </si>
  <si>
    <t>2018 I</t>
  </si>
  <si>
    <t>2019 I</t>
  </si>
  <si>
    <t>2019 II</t>
  </si>
  <si>
    <r>
      <rPr>
        <b/>
        <sz val="9"/>
        <color indexed="8"/>
        <rFont val="Calibri"/>
        <family val="2"/>
      </rPr>
      <t>Fuente:</t>
    </r>
    <r>
      <rPr>
        <sz val="9"/>
        <color indexed="8"/>
        <rFont val="Calibri"/>
        <family val="2"/>
      </rPr>
      <t xml:space="preserve"> Elaboración propia en base a datos de la Encuesta Permanente de Hogares - INDEC</t>
    </r>
  </si>
  <si>
    <t>CABA</t>
  </si>
  <si>
    <t>2020 I</t>
  </si>
  <si>
    <t>2020 II</t>
  </si>
  <si>
    <t>2021 I</t>
  </si>
  <si>
    <t>2021 II</t>
  </si>
  <si>
    <t>2022 I</t>
  </si>
  <si>
    <t>2022 II</t>
  </si>
  <si>
    <t>614.043 2</t>
  </si>
  <si>
    <t>2023 I</t>
  </si>
  <si>
    <t>24 Partidos del conurbano bonaerense, Ciudad Autónoma de Buenos Aires, resto de las regiones y total país. Segundo semestre 2016-Primer Semestre 2023</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</si>
</sst>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0%"/>
    <numFmt numFmtId="173" formatCode="0.0"/>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s>
  <fonts count="44">
    <font>
      <sz val="11"/>
      <color theme="1"/>
      <name val="Calibri"/>
      <family val="2"/>
    </font>
    <font>
      <sz val="11"/>
      <color indexed="8"/>
      <name val="Calibri"/>
      <family val="2"/>
    </font>
    <font>
      <sz val="10"/>
      <name val="Arial"/>
      <family val="2"/>
    </font>
    <font>
      <b/>
      <sz val="11"/>
      <color indexed="9"/>
      <name val="Calibri"/>
      <family val="2"/>
    </font>
    <font>
      <b/>
      <sz val="14"/>
      <color indexed="8"/>
      <name val="Calibri"/>
      <family val="2"/>
    </font>
    <font>
      <sz val="12"/>
      <color indexed="8"/>
      <name val="Calibri"/>
      <family val="2"/>
    </font>
    <font>
      <sz val="11"/>
      <color indexed="53"/>
      <name val="Calibri"/>
      <family val="2"/>
    </font>
    <font>
      <sz val="9"/>
      <color indexed="8"/>
      <name val="Calibri"/>
      <family val="2"/>
    </font>
    <font>
      <b/>
      <sz val="9"/>
      <color indexed="8"/>
      <name val="Calibri"/>
      <family val="2"/>
    </font>
    <font>
      <b/>
      <sz val="11"/>
      <color indexed="8"/>
      <name val="Calibri"/>
      <family val="2"/>
    </font>
    <font>
      <sz val="8"/>
      <name val="Calibri"/>
      <family val="2"/>
    </font>
    <font>
      <sz val="11"/>
      <name val="Calibri"/>
      <family val="2"/>
    </font>
    <font>
      <b/>
      <sz val="11"/>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rgb="FF3185C9"/>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style="thin"/>
      <right/>
      <top style="thin"/>
      <bottom/>
    </border>
    <border>
      <left style="thin"/>
      <right/>
      <top/>
      <bottom/>
    </border>
    <border>
      <left style="thin"/>
      <right/>
      <top/>
      <bottom style="thin"/>
    </border>
    <border>
      <left/>
      <right/>
      <top style="thin"/>
      <bottom/>
    </border>
    <border>
      <left/>
      <right/>
      <top/>
      <bottom style="thin"/>
    </border>
    <border>
      <left/>
      <right style="thin"/>
      <top/>
      <bottom style="thin"/>
    </border>
    <border>
      <left/>
      <right style="thin"/>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181"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1" fillId="0" borderId="0">
      <alignment/>
      <protection/>
    </xf>
    <xf numFmtId="0" fontId="1" fillId="0" borderId="0">
      <alignment/>
      <protection/>
    </xf>
    <xf numFmtId="0" fontId="3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82">
    <xf numFmtId="0" fontId="0" fillId="0" borderId="0" xfId="0" applyFont="1" applyAlignment="1">
      <alignment/>
    </xf>
    <xf numFmtId="0" fontId="0" fillId="0" borderId="0" xfId="0" applyFont="1" applyBorder="1" applyAlignment="1">
      <alignment/>
    </xf>
    <xf numFmtId="0" fontId="8" fillId="0" borderId="0" xfId="0" applyFont="1" applyFill="1" applyBorder="1" applyAlignment="1">
      <alignment/>
    </xf>
    <xf numFmtId="0" fontId="0" fillId="0" borderId="0" xfId="0" applyFont="1" applyBorder="1" applyAlignment="1">
      <alignment wrapText="1"/>
    </xf>
    <xf numFmtId="3" fontId="0" fillId="0" borderId="0" xfId="0" applyNumberFormat="1" applyFont="1" applyFill="1" applyBorder="1" applyAlignment="1">
      <alignment horizontal="right"/>
    </xf>
    <xf numFmtId="3" fontId="0" fillId="0" borderId="0" xfId="0" applyNumberFormat="1" applyFont="1" applyFill="1" applyBorder="1" applyAlignment="1">
      <alignment/>
    </xf>
    <xf numFmtId="172" fontId="0" fillId="0" borderId="0" xfId="61" applyNumberFormat="1" applyFont="1" applyFill="1" applyBorder="1" applyAlignment="1">
      <alignment/>
    </xf>
    <xf numFmtId="3" fontId="0" fillId="0" borderId="0" xfId="0" applyNumberFormat="1" applyFont="1" applyFill="1" applyBorder="1" applyAlignment="1">
      <alignment/>
    </xf>
    <xf numFmtId="172" fontId="0" fillId="0" borderId="0" xfId="61" applyNumberFormat="1" applyFont="1" applyFill="1" applyBorder="1" applyAlignment="1">
      <alignment/>
    </xf>
    <xf numFmtId="0" fontId="0" fillId="0" borderId="0" xfId="0" applyFont="1" applyFill="1" applyBorder="1" applyAlignment="1">
      <alignment/>
    </xf>
    <xf numFmtId="0" fontId="7" fillId="0" borderId="0" xfId="0" applyFont="1" applyFill="1" applyBorder="1" applyAlignment="1">
      <alignment wrapText="1"/>
    </xf>
    <xf numFmtId="0" fontId="5" fillId="0" borderId="0" xfId="0" applyFont="1" applyBorder="1" applyAlignment="1">
      <alignment horizontal="center" wrapText="1"/>
    </xf>
    <xf numFmtId="0" fontId="8" fillId="0" borderId="0" xfId="0" applyFont="1" applyFill="1" applyBorder="1" applyAlignment="1">
      <alignment wrapText="1"/>
    </xf>
    <xf numFmtId="0" fontId="6" fillId="33" borderId="0" xfId="0" applyFont="1" applyFill="1" applyBorder="1" applyAlignment="1">
      <alignment horizontal="center"/>
    </xf>
    <xf numFmtId="0" fontId="3" fillId="34" borderId="0" xfId="0" applyFont="1" applyFill="1" applyBorder="1" applyAlignment="1">
      <alignment horizontal="center" wrapText="1"/>
    </xf>
    <xf numFmtId="0" fontId="3" fillId="34" borderId="10" xfId="0" applyFont="1" applyFill="1" applyBorder="1" applyAlignment="1">
      <alignment horizontal="center" wrapText="1"/>
    </xf>
    <xf numFmtId="3" fontId="11" fillId="0" borderId="11" xfId="0" applyNumberFormat="1" applyFont="1" applyFill="1" applyBorder="1" applyAlignment="1">
      <alignment horizontal="right"/>
    </xf>
    <xf numFmtId="0" fontId="11" fillId="0" borderId="0" xfId="0" applyFont="1" applyFill="1" applyBorder="1" applyAlignment="1">
      <alignment/>
    </xf>
    <xf numFmtId="3" fontId="11" fillId="0" borderId="12" xfId="59" applyNumberFormat="1" applyFont="1" applyFill="1" applyBorder="1" applyAlignment="1">
      <alignment horizontal="right" vertical="top"/>
      <protection/>
    </xf>
    <xf numFmtId="3" fontId="11" fillId="35" borderId="12" xfId="0" applyNumberFormat="1" applyFont="1" applyFill="1" applyBorder="1" applyAlignment="1">
      <alignment horizontal="right"/>
    </xf>
    <xf numFmtId="3" fontId="11" fillId="35" borderId="12" xfId="59" applyNumberFormat="1" applyFont="1" applyFill="1" applyBorder="1" applyAlignment="1">
      <alignment horizontal="right" vertical="top"/>
      <protection/>
    </xf>
    <xf numFmtId="3" fontId="12" fillId="35" borderId="13" xfId="59" applyNumberFormat="1" applyFont="1" applyFill="1" applyBorder="1" applyAlignment="1">
      <alignment horizontal="right" vertical="top"/>
      <protection/>
    </xf>
    <xf numFmtId="3" fontId="0" fillId="0" borderId="14" xfId="0" applyNumberFormat="1" applyFont="1" applyFill="1" applyBorder="1" applyAlignment="1">
      <alignment/>
    </xf>
    <xf numFmtId="3" fontId="0" fillId="35" borderId="0" xfId="0" applyNumberFormat="1" applyFont="1" applyFill="1" applyBorder="1" applyAlignment="1">
      <alignment/>
    </xf>
    <xf numFmtId="0" fontId="6" fillId="33" borderId="0" xfId="0" applyFont="1" applyFill="1" applyAlignment="1">
      <alignment horizontal="center"/>
    </xf>
    <xf numFmtId="0" fontId="3" fillId="34" borderId="0" xfId="0" applyFont="1" applyFill="1" applyAlignment="1">
      <alignment horizontal="center" wrapText="1"/>
    </xf>
    <xf numFmtId="3" fontId="11" fillId="0" borderId="11" xfId="0" applyNumberFormat="1" applyFont="1" applyBorder="1" applyAlignment="1">
      <alignment horizontal="right"/>
    </xf>
    <xf numFmtId="3" fontId="0" fillId="0" borderId="14" xfId="0" applyNumberFormat="1" applyBorder="1" applyAlignment="1">
      <alignment/>
    </xf>
    <xf numFmtId="3" fontId="11" fillId="35" borderId="0" xfId="0" applyNumberFormat="1" applyFont="1" applyFill="1" applyAlignment="1">
      <alignment horizontal="right"/>
    </xf>
    <xf numFmtId="3" fontId="11" fillId="0" borderId="12" xfId="0" applyNumberFormat="1" applyFont="1" applyBorder="1" applyAlignment="1">
      <alignment horizontal="right"/>
    </xf>
    <xf numFmtId="3" fontId="0" fillId="0" borderId="0" xfId="0" applyNumberFormat="1" applyAlignment="1">
      <alignment/>
    </xf>
    <xf numFmtId="3" fontId="11" fillId="0" borderId="14" xfId="0" applyNumberFormat="1" applyFont="1" applyBorder="1" applyAlignment="1">
      <alignment horizontal="right"/>
    </xf>
    <xf numFmtId="3" fontId="11" fillId="35" borderId="0" xfId="0" applyNumberFormat="1" applyFont="1" applyFill="1" applyBorder="1" applyAlignment="1">
      <alignment horizontal="right"/>
    </xf>
    <xf numFmtId="3" fontId="11" fillId="0" borderId="0" xfId="0" applyNumberFormat="1" applyFont="1" applyBorder="1" applyAlignment="1">
      <alignment horizontal="right"/>
    </xf>
    <xf numFmtId="3" fontId="11" fillId="0" borderId="0" xfId="0" applyNumberFormat="1" applyFont="1" applyFill="1" applyBorder="1" applyAlignment="1">
      <alignment/>
    </xf>
    <xf numFmtId="3" fontId="11" fillId="35" borderId="0" xfId="59" applyNumberFormat="1" applyFont="1" applyFill="1" applyBorder="1" applyAlignment="1">
      <alignment horizontal="right" vertical="top"/>
      <protection/>
    </xf>
    <xf numFmtId="3" fontId="11" fillId="0" borderId="0" xfId="59" applyNumberFormat="1" applyFont="1" applyFill="1" applyBorder="1" applyAlignment="1">
      <alignment horizontal="right" vertical="top"/>
      <protection/>
    </xf>
    <xf numFmtId="3" fontId="11" fillId="0" borderId="14" xfId="0" applyNumberFormat="1" applyFont="1" applyFill="1" applyBorder="1" applyAlignment="1">
      <alignment/>
    </xf>
    <xf numFmtId="3" fontId="12" fillId="35" borderId="15" xfId="59" applyNumberFormat="1" applyFont="1" applyFill="1" applyBorder="1" applyAlignment="1">
      <alignment horizontal="right" vertical="top"/>
      <protection/>
    </xf>
    <xf numFmtId="0" fontId="11" fillId="36" borderId="0" xfId="0" applyFont="1" applyFill="1" applyBorder="1" applyAlignment="1">
      <alignment/>
    </xf>
    <xf numFmtId="0" fontId="12" fillId="36" borderId="0" xfId="0" applyFont="1" applyFill="1" applyBorder="1" applyAlignment="1">
      <alignment/>
    </xf>
    <xf numFmtId="3" fontId="11" fillId="36" borderId="0" xfId="0" applyNumberFormat="1" applyFont="1" applyFill="1" applyBorder="1" applyAlignment="1">
      <alignment horizontal="right"/>
    </xf>
    <xf numFmtId="172" fontId="11" fillId="36" borderId="0" xfId="61" applyNumberFormat="1" applyFont="1" applyFill="1" applyBorder="1" applyAlignment="1">
      <alignment horizontal="right"/>
    </xf>
    <xf numFmtId="3" fontId="12" fillId="36" borderId="0" xfId="59" applyNumberFormat="1" applyFont="1" applyFill="1" applyBorder="1" applyAlignment="1">
      <alignment horizontal="right" vertical="top"/>
      <protection/>
    </xf>
    <xf numFmtId="172" fontId="12" fillId="36" borderId="0" xfId="61" applyNumberFormat="1" applyFont="1" applyFill="1" applyBorder="1" applyAlignment="1">
      <alignment horizontal="right"/>
    </xf>
    <xf numFmtId="3" fontId="0" fillId="0" borderId="11" xfId="0" applyNumberFormat="1" applyFont="1" applyFill="1" applyBorder="1" applyAlignment="1">
      <alignment/>
    </xf>
    <xf numFmtId="3" fontId="0" fillId="35" borderId="12" xfId="0" applyNumberFormat="1" applyFont="1" applyFill="1" applyBorder="1" applyAlignment="1">
      <alignment/>
    </xf>
    <xf numFmtId="3" fontId="1" fillId="0" borderId="12" xfId="0" applyNumberFormat="1" applyFont="1" applyFill="1" applyBorder="1" applyAlignment="1">
      <alignment horizontal="right"/>
    </xf>
    <xf numFmtId="3" fontId="1" fillId="35" borderId="12" xfId="0" applyNumberFormat="1" applyFont="1" applyFill="1" applyBorder="1" applyAlignment="1">
      <alignment horizontal="right"/>
    </xf>
    <xf numFmtId="3" fontId="9" fillId="35" borderId="13" xfId="0" applyNumberFormat="1" applyFont="1" applyFill="1" applyBorder="1" applyAlignment="1">
      <alignment horizontal="right"/>
    </xf>
    <xf numFmtId="0" fontId="1" fillId="0" borderId="11" xfId="0" applyFont="1" applyFill="1" applyBorder="1" applyAlignment="1">
      <alignment/>
    </xf>
    <xf numFmtId="0" fontId="0" fillId="35" borderId="12" xfId="0" applyFont="1" applyFill="1" applyBorder="1" applyAlignment="1">
      <alignment/>
    </xf>
    <xf numFmtId="0" fontId="0" fillId="0" borderId="12" xfId="0" applyFont="1" applyFill="1" applyBorder="1" applyAlignment="1">
      <alignment/>
    </xf>
    <xf numFmtId="0" fontId="9" fillId="35" borderId="13" xfId="0" applyFont="1" applyFill="1" applyBorder="1" applyAlignment="1">
      <alignment/>
    </xf>
    <xf numFmtId="3" fontId="1" fillId="0" borderId="0" xfId="0" applyNumberFormat="1" applyFont="1" applyFill="1" applyBorder="1" applyAlignment="1">
      <alignment/>
    </xf>
    <xf numFmtId="3" fontId="1" fillId="35" borderId="0" xfId="0" applyNumberFormat="1" applyFont="1" applyFill="1" applyBorder="1" applyAlignment="1">
      <alignment/>
    </xf>
    <xf numFmtId="3" fontId="43" fillId="35" borderId="15" xfId="0" applyNumberFormat="1" applyFont="1" applyFill="1" applyBorder="1" applyAlignment="1">
      <alignment/>
    </xf>
    <xf numFmtId="0" fontId="12" fillId="0" borderId="0" xfId="0" applyFont="1" applyFill="1" applyBorder="1" applyAlignment="1">
      <alignment/>
    </xf>
    <xf numFmtId="3" fontId="12" fillId="35" borderId="13" xfId="0" applyNumberFormat="1" applyFont="1" applyFill="1" applyBorder="1" applyAlignment="1">
      <alignment horizontal="right"/>
    </xf>
    <xf numFmtId="3" fontId="12" fillId="35" borderId="15" xfId="0" applyNumberFormat="1" applyFont="1" applyFill="1" applyBorder="1" applyAlignment="1">
      <alignment horizontal="right"/>
    </xf>
    <xf numFmtId="173" fontId="11" fillId="0" borderId="10" xfId="61" applyNumberFormat="1" applyFont="1" applyFill="1" applyBorder="1" applyAlignment="1">
      <alignment horizontal="right"/>
    </xf>
    <xf numFmtId="173" fontId="11" fillId="35" borderId="10" xfId="61" applyNumberFormat="1" applyFont="1" applyFill="1" applyBorder="1" applyAlignment="1">
      <alignment horizontal="right"/>
    </xf>
    <xf numFmtId="0" fontId="43" fillId="0" borderId="0" xfId="0" applyFont="1" applyBorder="1" applyAlignment="1">
      <alignment/>
    </xf>
    <xf numFmtId="173" fontId="12" fillId="35" borderId="16" xfId="61" applyNumberFormat="1" applyFont="1" applyFill="1" applyBorder="1" applyAlignment="1">
      <alignment horizontal="right"/>
    </xf>
    <xf numFmtId="173" fontId="11" fillId="0" borderId="17" xfId="61" applyNumberFormat="1" applyFont="1" applyFill="1" applyBorder="1" applyAlignment="1">
      <alignment horizontal="right"/>
    </xf>
    <xf numFmtId="0" fontId="11" fillId="0" borderId="18" xfId="0" applyFont="1" applyFill="1" applyBorder="1" applyAlignment="1">
      <alignment/>
    </xf>
    <xf numFmtId="0" fontId="11" fillId="35" borderId="19" xfId="0" applyFont="1" applyFill="1" applyBorder="1" applyAlignment="1">
      <alignment/>
    </xf>
    <xf numFmtId="0" fontId="11" fillId="0" borderId="19" xfId="0" applyFont="1" applyFill="1" applyBorder="1" applyAlignment="1">
      <alignment/>
    </xf>
    <xf numFmtId="0" fontId="12" fillId="35" borderId="20" xfId="0" applyFont="1" applyFill="1" applyBorder="1" applyAlignment="1">
      <alignment/>
    </xf>
    <xf numFmtId="3" fontId="0" fillId="0" borderId="12" xfId="0" applyNumberFormat="1" applyBorder="1" applyAlignment="1">
      <alignment/>
    </xf>
    <xf numFmtId="0" fontId="3" fillId="34" borderId="21" xfId="0" applyFont="1" applyFill="1" applyBorder="1" applyAlignment="1">
      <alignment horizontal="center" wrapText="1"/>
    </xf>
    <xf numFmtId="0" fontId="3" fillId="34" borderId="22" xfId="0" applyFont="1" applyFill="1" applyBorder="1" applyAlignment="1">
      <alignment horizontal="center" wrapText="1"/>
    </xf>
    <xf numFmtId="0" fontId="3" fillId="34" borderId="23" xfId="0" applyFont="1" applyFill="1" applyBorder="1" applyAlignment="1">
      <alignment horizontal="center" wrapText="1"/>
    </xf>
    <xf numFmtId="0" fontId="7"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5" fillId="0" borderId="0" xfId="0" applyFont="1" applyBorder="1" applyAlignment="1">
      <alignment horizontal="center"/>
    </xf>
    <xf numFmtId="0" fontId="5" fillId="0" borderId="0" xfId="0" applyFont="1" applyFill="1" applyBorder="1" applyAlignment="1">
      <alignment horizontal="center"/>
    </xf>
    <xf numFmtId="0" fontId="3" fillId="34" borderId="18" xfId="0" applyFont="1" applyFill="1" applyBorder="1" applyAlignment="1">
      <alignment horizontal="center" vertical="center"/>
    </xf>
    <xf numFmtId="0" fontId="3" fillId="34" borderId="20" xfId="0" applyFont="1" applyFill="1" applyBorder="1" applyAlignment="1">
      <alignment horizontal="center" vertical="center"/>
    </xf>
    <xf numFmtId="0" fontId="4" fillId="0" borderId="0" xfId="0" applyFont="1" applyBorder="1" applyAlignment="1">
      <alignment horizontal="center" vertical="top" wrapText="1"/>
    </xf>
    <xf numFmtId="0" fontId="5" fillId="0" borderId="0" xfId="0" applyFont="1" applyBorder="1" applyAlignment="1">
      <alignment horizontal="center" vertical="top" wrapText="1"/>
    </xf>
    <xf numFmtId="0" fontId="7" fillId="0" borderId="0" xfId="0" applyFont="1" applyFill="1" applyBorder="1" applyAlignment="1">
      <alignment horizontal="justify" vertical="top"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rmal 3 2" xfId="56"/>
    <cellStyle name="Normal 4" xfId="57"/>
    <cellStyle name="Normal 5" xfId="58"/>
    <cellStyle name="Normal_Hogares_1"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R41"/>
  <sheetViews>
    <sheetView showGridLines="0" tabSelected="1"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B4" sqref="B4"/>
    </sheetView>
  </sheetViews>
  <sheetFormatPr defaultColWidth="11.421875" defaultRowHeight="15"/>
  <cols>
    <col min="1" max="1" width="8.7109375" style="1" customWidth="1"/>
    <col min="2" max="2" width="15.7109375" style="1" customWidth="1"/>
    <col min="3" max="3" width="10.8515625" style="1" customWidth="1"/>
    <col min="4" max="4" width="10.140625" style="1" customWidth="1"/>
    <col min="5" max="5" width="11.7109375" style="1" customWidth="1"/>
    <col min="6" max="16384" width="11.421875" style="1" customWidth="1"/>
  </cols>
  <sheetData>
    <row r="2" spans="2:23" ht="19.5" customHeight="1">
      <c r="B2" s="79" t="s">
        <v>20</v>
      </c>
      <c r="C2" s="79"/>
      <c r="D2" s="79"/>
      <c r="E2" s="79"/>
      <c r="F2" s="79"/>
      <c r="G2" s="79"/>
      <c r="H2" s="79"/>
      <c r="I2" s="79"/>
      <c r="J2" s="79"/>
      <c r="K2" s="79"/>
      <c r="L2" s="79"/>
      <c r="M2" s="79"/>
      <c r="N2" s="79"/>
      <c r="O2" s="79"/>
      <c r="P2" s="79"/>
      <c r="Q2" s="79"/>
      <c r="R2" s="79"/>
      <c r="S2" s="79"/>
      <c r="T2" s="79"/>
      <c r="U2" s="79"/>
      <c r="V2" s="79"/>
      <c r="W2" s="79"/>
    </row>
    <row r="3" spans="2:23" ht="15.75">
      <c r="B3" s="80" t="s">
        <v>39</v>
      </c>
      <c r="C3" s="80"/>
      <c r="D3" s="80"/>
      <c r="E3" s="80"/>
      <c r="F3" s="80"/>
      <c r="G3" s="80"/>
      <c r="H3" s="80"/>
      <c r="I3" s="80"/>
      <c r="J3" s="80"/>
      <c r="K3" s="80"/>
      <c r="L3" s="80"/>
      <c r="M3" s="80"/>
      <c r="N3" s="80"/>
      <c r="O3" s="80"/>
      <c r="P3" s="80"/>
      <c r="Q3" s="80"/>
      <c r="R3" s="80"/>
      <c r="S3" s="80"/>
      <c r="T3" s="80"/>
      <c r="U3" s="80"/>
      <c r="V3" s="80"/>
      <c r="W3" s="80"/>
    </row>
    <row r="4" spans="2:5" ht="13.5" customHeight="1">
      <c r="B4" s="11"/>
      <c r="C4" s="11"/>
      <c r="D4" s="11"/>
      <c r="E4" s="11"/>
    </row>
    <row r="5" spans="2:23" ht="18.75" customHeight="1">
      <c r="B5" s="79" t="s">
        <v>15</v>
      </c>
      <c r="C5" s="79"/>
      <c r="D5" s="79"/>
      <c r="E5" s="79"/>
      <c r="F5" s="79"/>
      <c r="G5" s="79"/>
      <c r="H5" s="79"/>
      <c r="I5" s="79"/>
      <c r="J5" s="79"/>
      <c r="K5" s="79"/>
      <c r="L5" s="79"/>
      <c r="M5" s="79"/>
      <c r="N5" s="79"/>
      <c r="O5" s="79"/>
      <c r="P5" s="79"/>
      <c r="Q5" s="79"/>
      <c r="R5" s="79"/>
      <c r="S5" s="79"/>
      <c r="T5" s="79"/>
      <c r="U5" s="79"/>
      <c r="V5" s="79"/>
      <c r="W5" s="79"/>
    </row>
    <row r="6" spans="2:5" ht="15.75">
      <c r="B6" s="75"/>
      <c r="C6" s="75"/>
      <c r="D6" s="75"/>
      <c r="E6" s="75"/>
    </row>
    <row r="7" spans="2:44" ht="3.75" customHeight="1">
      <c r="B7" s="13"/>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row>
    <row r="8" spans="2:44" ht="29.25" customHeight="1">
      <c r="B8" s="77" t="s">
        <v>14</v>
      </c>
      <c r="C8" s="70" t="s">
        <v>23</v>
      </c>
      <c r="D8" s="71"/>
      <c r="E8" s="72"/>
      <c r="F8" s="70" t="s">
        <v>24</v>
      </c>
      <c r="G8" s="71"/>
      <c r="H8" s="72"/>
      <c r="I8" s="70" t="s">
        <v>25</v>
      </c>
      <c r="J8" s="71"/>
      <c r="K8" s="72"/>
      <c r="L8" s="70" t="s">
        <v>26</v>
      </c>
      <c r="M8" s="71"/>
      <c r="N8" s="72"/>
      <c r="O8" s="70" t="s">
        <v>22</v>
      </c>
      <c r="P8" s="71"/>
      <c r="Q8" s="72"/>
      <c r="R8" s="70" t="s">
        <v>27</v>
      </c>
      <c r="S8" s="71"/>
      <c r="T8" s="72"/>
      <c r="U8" s="70" t="s">
        <v>28</v>
      </c>
      <c r="V8" s="71"/>
      <c r="W8" s="72"/>
      <c r="X8" s="70" t="s">
        <v>31</v>
      </c>
      <c r="Y8" s="71"/>
      <c r="Z8" s="72"/>
      <c r="AA8" s="70" t="s">
        <v>32</v>
      </c>
      <c r="AB8" s="71"/>
      <c r="AC8" s="72"/>
      <c r="AD8" s="70" t="s">
        <v>33</v>
      </c>
      <c r="AE8" s="71"/>
      <c r="AF8" s="72"/>
      <c r="AG8" s="70" t="s">
        <v>34</v>
      </c>
      <c r="AH8" s="71"/>
      <c r="AI8" s="72"/>
      <c r="AJ8" s="70" t="s">
        <v>35</v>
      </c>
      <c r="AK8" s="71"/>
      <c r="AL8" s="72"/>
      <c r="AM8" s="70" t="s">
        <v>36</v>
      </c>
      <c r="AN8" s="71"/>
      <c r="AO8" s="72"/>
      <c r="AP8" s="70" t="s">
        <v>38</v>
      </c>
      <c r="AQ8" s="71"/>
      <c r="AR8" s="72"/>
    </row>
    <row r="9" spans="2:44" ht="29.25" customHeight="1">
      <c r="B9" s="78"/>
      <c r="C9" s="25" t="s">
        <v>1</v>
      </c>
      <c r="D9" s="25" t="s">
        <v>9</v>
      </c>
      <c r="E9" s="15" t="s">
        <v>10</v>
      </c>
      <c r="F9" s="25" t="s">
        <v>1</v>
      </c>
      <c r="G9" s="25" t="s">
        <v>9</v>
      </c>
      <c r="H9" s="15" t="s">
        <v>10</v>
      </c>
      <c r="I9" s="25" t="s">
        <v>1</v>
      </c>
      <c r="J9" s="25" t="s">
        <v>9</v>
      </c>
      <c r="K9" s="15" t="s">
        <v>10</v>
      </c>
      <c r="L9" s="25" t="s">
        <v>1</v>
      </c>
      <c r="M9" s="25" t="s">
        <v>9</v>
      </c>
      <c r="N9" s="15" t="s">
        <v>10</v>
      </c>
      <c r="O9" s="14" t="s">
        <v>1</v>
      </c>
      <c r="P9" s="14" t="s">
        <v>9</v>
      </c>
      <c r="Q9" s="15" t="s">
        <v>10</v>
      </c>
      <c r="R9" s="25" t="s">
        <v>1</v>
      </c>
      <c r="S9" s="25" t="s">
        <v>9</v>
      </c>
      <c r="T9" s="15" t="s">
        <v>10</v>
      </c>
      <c r="U9" s="25" t="s">
        <v>1</v>
      </c>
      <c r="V9" s="25" t="s">
        <v>9</v>
      </c>
      <c r="W9" s="15" t="s">
        <v>10</v>
      </c>
      <c r="X9" s="25" t="s">
        <v>1</v>
      </c>
      <c r="Y9" s="25" t="s">
        <v>9</v>
      </c>
      <c r="Z9" s="15" t="s">
        <v>10</v>
      </c>
      <c r="AA9" s="25" t="s">
        <v>1</v>
      </c>
      <c r="AB9" s="25" t="s">
        <v>9</v>
      </c>
      <c r="AC9" s="15" t="s">
        <v>10</v>
      </c>
      <c r="AD9" s="25" t="s">
        <v>1</v>
      </c>
      <c r="AE9" s="25" t="s">
        <v>9</v>
      </c>
      <c r="AF9" s="15" t="s">
        <v>10</v>
      </c>
      <c r="AG9" s="25" t="s">
        <v>1</v>
      </c>
      <c r="AH9" s="25" t="s">
        <v>9</v>
      </c>
      <c r="AI9" s="15" t="s">
        <v>10</v>
      </c>
      <c r="AJ9" s="25" t="s">
        <v>1</v>
      </c>
      <c r="AK9" s="25" t="s">
        <v>9</v>
      </c>
      <c r="AL9" s="15" t="s">
        <v>10</v>
      </c>
      <c r="AM9" s="25" t="s">
        <v>1</v>
      </c>
      <c r="AN9" s="25" t="s">
        <v>9</v>
      </c>
      <c r="AO9" s="15" t="s">
        <v>10</v>
      </c>
      <c r="AP9" s="25" t="s">
        <v>1</v>
      </c>
      <c r="AQ9" s="25" t="s">
        <v>9</v>
      </c>
      <c r="AR9" s="15" t="s">
        <v>10</v>
      </c>
    </row>
    <row r="10" spans="2:44" s="17" customFormat="1" ht="15">
      <c r="B10" s="65" t="s">
        <v>0</v>
      </c>
      <c r="C10" s="27">
        <v>11836711</v>
      </c>
      <c r="D10" s="27">
        <v>883875</v>
      </c>
      <c r="E10" s="64">
        <f aca="true" t="shared" si="0" ref="E10:E17">D10*100/C10</f>
        <v>7.4672347749303</v>
      </c>
      <c r="F10" s="26">
        <v>11914243</v>
      </c>
      <c r="G10" s="27">
        <v>971532</v>
      </c>
      <c r="H10" s="64">
        <f aca="true" t="shared" si="1" ref="H10:H17">G10*100/F10</f>
        <v>8.154374558249316</v>
      </c>
      <c r="I10" s="26">
        <v>11991483</v>
      </c>
      <c r="J10" s="27">
        <v>743345</v>
      </c>
      <c r="K10" s="64">
        <f aca="true" t="shared" si="2" ref="K10:K17">J10*100/I10</f>
        <v>6.198941365300689</v>
      </c>
      <c r="L10" s="26">
        <v>12068057</v>
      </c>
      <c r="M10" s="27">
        <v>745058</v>
      </c>
      <c r="N10" s="64">
        <f aca="true" t="shared" si="3" ref="N10:N17">M10*100/L10</f>
        <v>6.173802460495505</v>
      </c>
      <c r="O10" s="16">
        <v>12146121</v>
      </c>
      <c r="P10" s="37">
        <v>1031257</v>
      </c>
      <c r="Q10" s="64">
        <f aca="true" t="shared" si="4" ref="Q10:Q17">P10*100/O10</f>
        <v>8.490422580180125</v>
      </c>
      <c r="R10" s="31">
        <v>12226210</v>
      </c>
      <c r="S10" s="27">
        <v>1117887</v>
      </c>
      <c r="T10" s="64">
        <f aca="true" t="shared" si="5" ref="T10:T17">S10*100/R10</f>
        <v>9.143364951199104</v>
      </c>
      <c r="U10" s="26">
        <v>12303305</v>
      </c>
      <c r="V10" s="27">
        <v>1384434</v>
      </c>
      <c r="W10" s="64">
        <f aca="true" t="shared" si="6" ref="W10:W17">V10*100/U10</f>
        <v>11.25253742795127</v>
      </c>
      <c r="X10" s="26">
        <v>12378996</v>
      </c>
      <c r="Y10" s="27">
        <v>1686279</v>
      </c>
      <c r="Z10" s="64">
        <f aca="true" t="shared" si="7" ref="Z10:Z17">Y10*100/X10</f>
        <v>13.622098270328223</v>
      </c>
      <c r="AA10" s="26">
        <v>12453896</v>
      </c>
      <c r="AB10" s="27">
        <v>1899003</v>
      </c>
      <c r="AC10" s="64">
        <f aca="true" t="shared" si="8" ref="AC10:AC17">AB10*100/AA10</f>
        <v>15.248264478842605</v>
      </c>
      <c r="AD10" s="26">
        <v>12529292</v>
      </c>
      <c r="AE10" s="27">
        <v>1724711</v>
      </c>
      <c r="AF10" s="64">
        <f aca="true" t="shared" si="9" ref="AF10:AF17">AE10*100/AD10</f>
        <v>13.765430640454385</v>
      </c>
      <c r="AG10" s="30">
        <v>12603702</v>
      </c>
      <c r="AH10" s="30">
        <v>1326632</v>
      </c>
      <c r="AI10" s="64">
        <v>10.5</v>
      </c>
      <c r="AJ10" s="30">
        <v>12677575</v>
      </c>
      <c r="AK10" s="30">
        <v>1509538</v>
      </c>
      <c r="AL10" s="64">
        <v>11.9</v>
      </c>
      <c r="AM10" s="30">
        <v>12750803</v>
      </c>
      <c r="AN10" s="30">
        <v>1251148</v>
      </c>
      <c r="AO10" s="64">
        <v>9.8</v>
      </c>
      <c r="AP10" s="30">
        <v>12823622</v>
      </c>
      <c r="AQ10" s="30">
        <v>1486792</v>
      </c>
      <c r="AR10" s="64">
        <v>11.6</v>
      </c>
    </row>
    <row r="11" spans="2:44" s="17" customFormat="1" ht="15">
      <c r="B11" s="66" t="s">
        <v>30</v>
      </c>
      <c r="C11" s="28">
        <v>2922371</v>
      </c>
      <c r="D11" s="28">
        <v>67006</v>
      </c>
      <c r="E11" s="61">
        <f t="shared" si="0"/>
        <v>2.292864253032897</v>
      </c>
      <c r="F11" s="19">
        <v>2928402</v>
      </c>
      <c r="G11" s="28">
        <v>76620</v>
      </c>
      <c r="H11" s="61">
        <f t="shared" si="1"/>
        <v>2.6164440537876974</v>
      </c>
      <c r="I11" s="19">
        <v>2934318</v>
      </c>
      <c r="J11" s="28">
        <v>72010</v>
      </c>
      <c r="K11" s="61">
        <f t="shared" si="2"/>
        <v>2.4540625794477626</v>
      </c>
      <c r="L11" s="19">
        <v>2940287</v>
      </c>
      <c r="M11" s="28">
        <v>64158</v>
      </c>
      <c r="N11" s="61">
        <f t="shared" si="3"/>
        <v>2.182031890084199</v>
      </c>
      <c r="O11" s="19">
        <v>2946245</v>
      </c>
      <c r="P11" s="35">
        <v>74902</v>
      </c>
      <c r="Q11" s="61">
        <f t="shared" si="4"/>
        <v>2.5422868770248233</v>
      </c>
      <c r="R11" s="32">
        <v>2996862</v>
      </c>
      <c r="S11" s="28">
        <v>144939</v>
      </c>
      <c r="T11" s="61">
        <f t="shared" si="5"/>
        <v>4.836358831337579</v>
      </c>
      <c r="U11" s="19">
        <v>2998176</v>
      </c>
      <c r="V11" s="28">
        <v>40046</v>
      </c>
      <c r="W11" s="61">
        <f t="shared" si="6"/>
        <v>1.335678759352353</v>
      </c>
      <c r="X11" s="19">
        <v>2999504</v>
      </c>
      <c r="Y11" s="28">
        <v>110828</v>
      </c>
      <c r="Z11" s="61">
        <f t="shared" si="7"/>
        <v>3.6948775530887774</v>
      </c>
      <c r="AA11" s="19">
        <v>3000594</v>
      </c>
      <c r="AB11" s="28">
        <v>159931</v>
      </c>
      <c r="AC11" s="61">
        <f t="shared" si="8"/>
        <v>5.329977997689791</v>
      </c>
      <c r="AD11" s="19">
        <v>3001929</v>
      </c>
      <c r="AE11" s="28">
        <v>66336</v>
      </c>
      <c r="AF11" s="61">
        <f t="shared" si="9"/>
        <v>2.209779112030964</v>
      </c>
      <c r="AG11" s="19">
        <v>3002958</v>
      </c>
      <c r="AH11" s="32">
        <v>68450</v>
      </c>
      <c r="AI11" s="61">
        <v>2.3</v>
      </c>
      <c r="AJ11" s="19">
        <v>3003878</v>
      </c>
      <c r="AK11" s="32">
        <v>117971</v>
      </c>
      <c r="AL11" s="61">
        <v>3.9</v>
      </c>
      <c r="AM11" s="19">
        <v>3004542</v>
      </c>
      <c r="AN11" s="32">
        <v>124200</v>
      </c>
      <c r="AO11" s="61">
        <v>4.1</v>
      </c>
      <c r="AP11" s="19">
        <v>3005116</v>
      </c>
      <c r="AQ11" s="32">
        <v>161955</v>
      </c>
      <c r="AR11" s="61">
        <v>5.4</v>
      </c>
    </row>
    <row r="12" spans="2:44" s="17" customFormat="1" ht="15">
      <c r="B12" s="67" t="s">
        <v>4</v>
      </c>
      <c r="C12" s="30">
        <v>2615397</v>
      </c>
      <c r="D12" s="30">
        <v>139590</v>
      </c>
      <c r="E12" s="60">
        <f t="shared" si="0"/>
        <v>5.337239432483864</v>
      </c>
      <c r="F12" s="29">
        <v>2629002</v>
      </c>
      <c r="G12" s="30">
        <v>123976</v>
      </c>
      <c r="H12" s="60">
        <f t="shared" si="1"/>
        <v>4.715705807755186</v>
      </c>
      <c r="I12" s="29">
        <v>2642226</v>
      </c>
      <c r="J12" s="30">
        <v>99641</v>
      </c>
      <c r="K12" s="60">
        <f t="shared" si="2"/>
        <v>3.7711005795870602</v>
      </c>
      <c r="L12" s="29">
        <v>2655430</v>
      </c>
      <c r="M12" s="30">
        <v>94964</v>
      </c>
      <c r="N12" s="60">
        <f t="shared" si="3"/>
        <v>3.5762192940503046</v>
      </c>
      <c r="O12" s="18">
        <v>2668919</v>
      </c>
      <c r="P12" s="34">
        <v>139976</v>
      </c>
      <c r="Q12" s="60">
        <f t="shared" si="4"/>
        <v>5.244670220415082</v>
      </c>
      <c r="R12" s="33">
        <v>2697862</v>
      </c>
      <c r="S12" s="30">
        <v>157299</v>
      </c>
      <c r="T12" s="60">
        <f t="shared" si="5"/>
        <v>5.830505785692522</v>
      </c>
      <c r="U12" s="29">
        <v>2711598</v>
      </c>
      <c r="V12" s="30">
        <v>173338</v>
      </c>
      <c r="W12" s="60">
        <f t="shared" si="6"/>
        <v>6.3924667299503835</v>
      </c>
      <c r="X12" s="29">
        <v>2725037</v>
      </c>
      <c r="Y12" s="30">
        <v>215645</v>
      </c>
      <c r="Z12" s="60">
        <f t="shared" si="7"/>
        <v>7.913470532693685</v>
      </c>
      <c r="AA12" s="29">
        <v>2738232</v>
      </c>
      <c r="AB12" s="30">
        <v>192120</v>
      </c>
      <c r="AC12" s="60">
        <f t="shared" si="8"/>
        <v>7.016206077498182</v>
      </c>
      <c r="AD12" s="29">
        <v>2756567</v>
      </c>
      <c r="AE12" s="30">
        <v>254607</v>
      </c>
      <c r="AF12" s="60">
        <f t="shared" si="9"/>
        <v>9.236379888462714</v>
      </c>
      <c r="AG12" s="29">
        <v>2769656</v>
      </c>
      <c r="AH12" s="33">
        <v>194075</v>
      </c>
      <c r="AI12" s="60">
        <v>7</v>
      </c>
      <c r="AJ12" s="29">
        <v>2782472</v>
      </c>
      <c r="AK12" s="33">
        <v>166615</v>
      </c>
      <c r="AL12" s="60">
        <v>6</v>
      </c>
      <c r="AM12" s="29">
        <v>2795071</v>
      </c>
      <c r="AN12" s="33">
        <v>207089</v>
      </c>
      <c r="AO12" s="60">
        <v>7.4</v>
      </c>
      <c r="AP12" s="29">
        <v>2807871</v>
      </c>
      <c r="AQ12" s="33">
        <v>218856</v>
      </c>
      <c r="AR12" s="60">
        <v>7.8</v>
      </c>
    </row>
    <row r="13" spans="2:44" s="17" customFormat="1" ht="15">
      <c r="B13" s="66" t="s">
        <v>5</v>
      </c>
      <c r="C13" s="28">
        <v>1348509</v>
      </c>
      <c r="D13" s="28">
        <v>68299</v>
      </c>
      <c r="E13" s="61">
        <f t="shared" si="0"/>
        <v>5.064778952161239</v>
      </c>
      <c r="F13" s="19">
        <v>1355219</v>
      </c>
      <c r="G13" s="28">
        <v>78529</v>
      </c>
      <c r="H13" s="61">
        <f t="shared" si="1"/>
        <v>5.794561616978511</v>
      </c>
      <c r="I13" s="19">
        <v>1361271</v>
      </c>
      <c r="J13" s="28">
        <v>78635</v>
      </c>
      <c r="K13" s="61">
        <f t="shared" si="2"/>
        <v>5.77658673401549</v>
      </c>
      <c r="L13" s="19">
        <v>1367667</v>
      </c>
      <c r="M13" s="28">
        <v>55618</v>
      </c>
      <c r="N13" s="61">
        <f t="shared" si="3"/>
        <v>4.066633178982896</v>
      </c>
      <c r="O13" s="20">
        <v>1685918</v>
      </c>
      <c r="P13" s="35">
        <v>127674</v>
      </c>
      <c r="Q13" s="61">
        <f t="shared" si="4"/>
        <v>7.572966182222386</v>
      </c>
      <c r="R13" s="32">
        <v>1402671</v>
      </c>
      <c r="S13" s="28">
        <v>157070</v>
      </c>
      <c r="T13" s="61">
        <f t="shared" si="5"/>
        <v>11.19792167942447</v>
      </c>
      <c r="U13" s="19">
        <v>997140</v>
      </c>
      <c r="V13" s="28">
        <v>71746</v>
      </c>
      <c r="W13" s="61">
        <f t="shared" si="6"/>
        <v>7.195178209679684</v>
      </c>
      <c r="X13" s="19">
        <v>1415761</v>
      </c>
      <c r="Y13" s="28">
        <v>161266</v>
      </c>
      <c r="Z13" s="61">
        <f t="shared" si="7"/>
        <v>11.390764401618634</v>
      </c>
      <c r="AA13" s="19">
        <v>1421926</v>
      </c>
      <c r="AB13" s="28">
        <v>108691</v>
      </c>
      <c r="AC13" s="61">
        <f t="shared" si="8"/>
        <v>7.643928024383829</v>
      </c>
      <c r="AD13" s="19">
        <v>1430509</v>
      </c>
      <c r="AE13" s="28">
        <v>167785</v>
      </c>
      <c r="AF13" s="61">
        <f t="shared" si="9"/>
        <v>11.729041900470392</v>
      </c>
      <c r="AG13" s="19">
        <v>1436946</v>
      </c>
      <c r="AH13" s="32">
        <v>157952</v>
      </c>
      <c r="AI13" s="61">
        <v>11</v>
      </c>
      <c r="AJ13" s="19">
        <v>1443261</v>
      </c>
      <c r="AK13" s="32">
        <v>133820</v>
      </c>
      <c r="AL13" s="61">
        <v>9.3</v>
      </c>
      <c r="AM13" s="19">
        <v>1449602</v>
      </c>
      <c r="AN13" s="32">
        <v>150021</v>
      </c>
      <c r="AO13" s="61">
        <v>10.3</v>
      </c>
      <c r="AP13" s="19">
        <v>1455692</v>
      </c>
      <c r="AQ13" s="32">
        <v>154305</v>
      </c>
      <c r="AR13" s="61">
        <v>10.6</v>
      </c>
    </row>
    <row r="14" spans="2:44" s="17" customFormat="1" ht="15">
      <c r="B14" s="67" t="s">
        <v>6</v>
      </c>
      <c r="C14" s="30">
        <v>1656066</v>
      </c>
      <c r="D14" s="30">
        <v>70704</v>
      </c>
      <c r="E14" s="60">
        <f t="shared" si="0"/>
        <v>4.269395060341798</v>
      </c>
      <c r="F14" s="29">
        <v>1663509</v>
      </c>
      <c r="G14" s="30">
        <v>65852</v>
      </c>
      <c r="H14" s="60">
        <f t="shared" si="1"/>
        <v>3.958620001454756</v>
      </c>
      <c r="I14" s="29">
        <v>1670764</v>
      </c>
      <c r="J14" s="30">
        <v>62732</v>
      </c>
      <c r="K14" s="60">
        <f t="shared" si="2"/>
        <v>3.7546894714035015</v>
      </c>
      <c r="L14" s="29">
        <v>1678277</v>
      </c>
      <c r="M14" s="30">
        <v>56809</v>
      </c>
      <c r="N14" s="60">
        <f t="shared" si="3"/>
        <v>3.3849596937811817</v>
      </c>
      <c r="O14" s="18">
        <v>1685918</v>
      </c>
      <c r="P14" s="36">
        <v>67648</v>
      </c>
      <c r="Q14" s="60">
        <f t="shared" si="4"/>
        <v>4.0125320448562745</v>
      </c>
      <c r="R14" s="33">
        <v>1776558</v>
      </c>
      <c r="S14" s="30">
        <v>105701</v>
      </c>
      <c r="T14" s="60">
        <f t="shared" si="5"/>
        <v>5.949763531503052</v>
      </c>
      <c r="U14" s="29">
        <v>1784855</v>
      </c>
      <c r="V14" s="30">
        <v>106350</v>
      </c>
      <c r="W14" s="60">
        <f t="shared" si="6"/>
        <v>5.958467214423581</v>
      </c>
      <c r="X14" s="29">
        <v>1793198</v>
      </c>
      <c r="Y14" s="30">
        <v>129882</v>
      </c>
      <c r="Z14" s="60">
        <f t="shared" si="7"/>
        <v>7.243037299840843</v>
      </c>
      <c r="AA14" s="29">
        <v>1801330</v>
      </c>
      <c r="AB14" s="30">
        <v>96258</v>
      </c>
      <c r="AC14" s="60">
        <f t="shared" si="8"/>
        <v>5.343718252624449</v>
      </c>
      <c r="AD14" s="29">
        <v>1811815</v>
      </c>
      <c r="AE14" s="30">
        <v>116333</v>
      </c>
      <c r="AF14" s="60">
        <f t="shared" si="9"/>
        <v>6.420799033013856</v>
      </c>
      <c r="AG14" s="29">
        <v>1819830</v>
      </c>
      <c r="AH14" s="33">
        <v>114777</v>
      </c>
      <c r="AI14" s="60">
        <v>6.3</v>
      </c>
      <c r="AJ14" s="29">
        <v>1827932</v>
      </c>
      <c r="AK14" s="33">
        <v>76695</v>
      </c>
      <c r="AL14" s="60">
        <v>4.2</v>
      </c>
      <c r="AM14" s="29">
        <v>1835729</v>
      </c>
      <c r="AN14" s="33">
        <v>96969</v>
      </c>
      <c r="AO14" s="60">
        <v>5.3</v>
      </c>
      <c r="AP14" s="29">
        <v>1843797</v>
      </c>
      <c r="AQ14" s="33">
        <v>124119</v>
      </c>
      <c r="AR14" s="60">
        <v>6.7</v>
      </c>
    </row>
    <row r="15" spans="2:44" s="17" customFormat="1" ht="15">
      <c r="B15" s="66" t="s">
        <v>7</v>
      </c>
      <c r="C15" s="28">
        <v>5930611</v>
      </c>
      <c r="D15" s="28">
        <v>394734</v>
      </c>
      <c r="E15" s="61">
        <f t="shared" si="0"/>
        <v>6.6558740743576</v>
      </c>
      <c r="F15" s="19">
        <v>5953444</v>
      </c>
      <c r="G15" s="28">
        <v>357226</v>
      </c>
      <c r="H15" s="61">
        <f t="shared" si="1"/>
        <v>6.000325189923681</v>
      </c>
      <c r="I15" s="19">
        <v>5976085</v>
      </c>
      <c r="J15" s="28">
        <v>245365</v>
      </c>
      <c r="K15" s="61">
        <f t="shared" si="2"/>
        <v>4.1057816279386925</v>
      </c>
      <c r="L15" s="19">
        <v>5998412</v>
      </c>
      <c r="M15" s="28">
        <v>316471</v>
      </c>
      <c r="N15" s="61">
        <f t="shared" si="3"/>
        <v>5.275913024980611</v>
      </c>
      <c r="O15" s="20">
        <v>6021559</v>
      </c>
      <c r="P15" s="35">
        <v>391085</v>
      </c>
      <c r="Q15" s="61">
        <f t="shared" si="4"/>
        <v>6.494746626247455</v>
      </c>
      <c r="R15" s="32">
        <v>6157296</v>
      </c>
      <c r="S15" s="28">
        <v>444992</v>
      </c>
      <c r="T15" s="61">
        <f t="shared" si="5"/>
        <v>7.227068505395875</v>
      </c>
      <c r="U15" s="19">
        <v>6180469</v>
      </c>
      <c r="V15" s="28">
        <v>409275</v>
      </c>
      <c r="W15" s="61">
        <f t="shared" si="6"/>
        <v>6.6220702668357365</v>
      </c>
      <c r="X15" s="19">
        <v>6203077</v>
      </c>
      <c r="Y15" s="28">
        <v>624291</v>
      </c>
      <c r="Z15" s="61">
        <f t="shared" si="7"/>
        <v>10.064214904957652</v>
      </c>
      <c r="AA15" s="19">
        <v>6225947</v>
      </c>
      <c r="AB15" s="28">
        <v>480788</v>
      </c>
      <c r="AC15" s="61">
        <f t="shared" si="8"/>
        <v>7.72232722186681</v>
      </c>
      <c r="AD15" s="19">
        <v>6253599</v>
      </c>
      <c r="AE15" s="28">
        <v>694216</v>
      </c>
      <c r="AF15" s="61">
        <f t="shared" si="9"/>
        <v>11.101063563557561</v>
      </c>
      <c r="AG15" s="19">
        <v>6276297</v>
      </c>
      <c r="AH15" s="32">
        <v>476624</v>
      </c>
      <c r="AI15" s="61">
        <v>7.6</v>
      </c>
      <c r="AJ15" s="19">
        <v>6298309</v>
      </c>
      <c r="AK15" s="32">
        <v>515467</v>
      </c>
      <c r="AL15" s="61">
        <v>8.2</v>
      </c>
      <c r="AM15" s="19">
        <v>6320403</v>
      </c>
      <c r="AN15" s="32">
        <v>468367</v>
      </c>
      <c r="AO15" s="61">
        <v>7.4</v>
      </c>
      <c r="AP15" s="19">
        <v>6342344</v>
      </c>
      <c r="AQ15" s="32">
        <v>517715</v>
      </c>
      <c r="AR15" s="61">
        <v>8.2</v>
      </c>
    </row>
    <row r="16" spans="2:44" s="17" customFormat="1" ht="15">
      <c r="B16" s="67" t="s">
        <v>8</v>
      </c>
      <c r="C16" s="30">
        <v>998729</v>
      </c>
      <c r="D16" s="30">
        <v>33013</v>
      </c>
      <c r="E16" s="60">
        <f t="shared" si="0"/>
        <v>3.305501292142313</v>
      </c>
      <c r="F16" s="29">
        <v>1008158</v>
      </c>
      <c r="G16" s="30">
        <v>31148</v>
      </c>
      <c r="H16" s="60">
        <f t="shared" si="1"/>
        <v>3.0895950833103543</v>
      </c>
      <c r="I16" s="29">
        <v>1017059</v>
      </c>
      <c r="J16" s="30">
        <v>22199</v>
      </c>
      <c r="K16" s="60">
        <f t="shared" si="2"/>
        <v>2.1826659023714456</v>
      </c>
      <c r="L16" s="29">
        <v>1025852</v>
      </c>
      <c r="M16" s="30">
        <v>24845</v>
      </c>
      <c r="N16" s="60">
        <f t="shared" si="3"/>
        <v>2.4218893173674174</v>
      </c>
      <c r="O16" s="18">
        <v>1035130</v>
      </c>
      <c r="P16" s="36">
        <v>33325</v>
      </c>
      <c r="Q16" s="60">
        <f t="shared" si="4"/>
        <v>3.2194023939022154</v>
      </c>
      <c r="R16" s="33">
        <v>1038223</v>
      </c>
      <c r="S16" s="30">
        <v>41608</v>
      </c>
      <c r="T16" s="60">
        <f t="shared" si="5"/>
        <v>4.007616860732232</v>
      </c>
      <c r="U16" s="29">
        <v>1047191</v>
      </c>
      <c r="V16" s="30">
        <v>51550</v>
      </c>
      <c r="W16" s="60">
        <f t="shared" si="6"/>
        <v>4.922693185865807</v>
      </c>
      <c r="X16" s="29">
        <v>1055484</v>
      </c>
      <c r="Y16" s="30">
        <v>67687</v>
      </c>
      <c r="Z16" s="60">
        <f t="shared" si="7"/>
        <v>6.4128873578377315</v>
      </c>
      <c r="AA16" s="29">
        <v>897992</v>
      </c>
      <c r="AB16" s="30">
        <v>70386</v>
      </c>
      <c r="AC16" s="60">
        <f t="shared" si="8"/>
        <v>7.838154460173365</v>
      </c>
      <c r="AD16" s="29">
        <v>1074765</v>
      </c>
      <c r="AE16" s="30">
        <v>63439</v>
      </c>
      <c r="AF16" s="60">
        <f t="shared" si="9"/>
        <v>5.902592659790745</v>
      </c>
      <c r="AG16" s="69">
        <v>1083345</v>
      </c>
      <c r="AH16" s="30">
        <v>45596</v>
      </c>
      <c r="AI16" s="60">
        <v>4.2</v>
      </c>
      <c r="AJ16" s="69">
        <v>1091481</v>
      </c>
      <c r="AK16" s="30">
        <v>48565</v>
      </c>
      <c r="AL16" s="60">
        <v>4.4</v>
      </c>
      <c r="AM16" s="69">
        <v>1099342</v>
      </c>
      <c r="AN16" s="30">
        <v>58641</v>
      </c>
      <c r="AO16" s="60">
        <v>5.3</v>
      </c>
      <c r="AP16" s="69">
        <v>1107479</v>
      </c>
      <c r="AQ16" s="30">
        <v>61200</v>
      </c>
      <c r="AR16" s="60">
        <v>5.5</v>
      </c>
    </row>
    <row r="17" spans="2:44" s="57" customFormat="1" ht="15">
      <c r="B17" s="68" t="s">
        <v>3</v>
      </c>
      <c r="C17" s="59">
        <v>27308394</v>
      </c>
      <c r="D17" s="59">
        <v>1657221</v>
      </c>
      <c r="E17" s="63">
        <f t="shared" si="0"/>
        <v>6.068540683864455</v>
      </c>
      <c r="F17" s="58">
        <v>27451977</v>
      </c>
      <c r="G17" s="59">
        <v>1704883</v>
      </c>
      <c r="H17" s="63">
        <f t="shared" si="1"/>
        <v>6.210419744996872</v>
      </c>
      <c r="I17" s="58">
        <v>27593207</v>
      </c>
      <c r="J17" s="59">
        <v>1323747</v>
      </c>
      <c r="K17" s="63">
        <f t="shared" si="2"/>
        <v>4.797365525507781</v>
      </c>
      <c r="L17" s="58">
        <v>27733983</v>
      </c>
      <c r="M17" s="59">
        <v>1357923</v>
      </c>
      <c r="N17" s="63">
        <f t="shared" si="3"/>
        <v>4.8962422743246075</v>
      </c>
      <c r="O17" s="21">
        <v>27877858</v>
      </c>
      <c r="P17" s="38">
        <v>1865867</v>
      </c>
      <c r="Q17" s="63">
        <f t="shared" si="4"/>
        <v>6.693007045232815</v>
      </c>
      <c r="R17" s="59">
        <v>28295683</v>
      </c>
      <c r="S17" s="59">
        <v>2169496</v>
      </c>
      <c r="T17" s="63">
        <f t="shared" si="5"/>
        <v>7.667233195961376</v>
      </c>
      <c r="U17" s="58">
        <v>28022735</v>
      </c>
      <c r="V17" s="59">
        <v>2236739</v>
      </c>
      <c r="W17" s="63">
        <f t="shared" si="6"/>
        <v>7.9818725759637665</v>
      </c>
      <c r="X17" s="58">
        <v>28571057</v>
      </c>
      <c r="Y17" s="59">
        <v>2995878</v>
      </c>
      <c r="Z17" s="63">
        <f t="shared" si="7"/>
        <v>10.485709366650314</v>
      </c>
      <c r="AA17" s="58">
        <v>28539917</v>
      </c>
      <c r="AB17" s="59">
        <v>3007177</v>
      </c>
      <c r="AC17" s="63">
        <f t="shared" si="8"/>
        <v>10.53674052380741</v>
      </c>
      <c r="AD17" s="58">
        <v>28858476</v>
      </c>
      <c r="AE17" s="59">
        <v>3087427</v>
      </c>
      <c r="AF17" s="63">
        <f t="shared" si="9"/>
        <v>10.698510205459222</v>
      </c>
      <c r="AG17" s="58">
        <v>28992734</v>
      </c>
      <c r="AH17" s="59">
        <v>2384106</v>
      </c>
      <c r="AI17" s="63">
        <v>8.2</v>
      </c>
      <c r="AJ17" s="58">
        <v>29124908</v>
      </c>
      <c r="AK17" s="59">
        <v>2568671</v>
      </c>
      <c r="AL17" s="63">
        <v>8.8</v>
      </c>
      <c r="AM17" s="58">
        <v>29255492</v>
      </c>
      <c r="AN17" s="59">
        <v>2356435</v>
      </c>
      <c r="AO17" s="63">
        <v>8.1</v>
      </c>
      <c r="AP17" s="58">
        <v>29385921</v>
      </c>
      <c r="AQ17" s="59">
        <v>2724942</v>
      </c>
      <c r="AR17" s="63">
        <v>9.3</v>
      </c>
    </row>
    <row r="18" spans="2:23" s="39" customFormat="1" ht="15">
      <c r="B18" s="40"/>
      <c r="C18" s="41"/>
      <c r="D18" s="41"/>
      <c r="E18" s="42"/>
      <c r="F18" s="41"/>
      <c r="G18" s="41"/>
      <c r="H18" s="42"/>
      <c r="I18" s="41"/>
      <c r="J18" s="41"/>
      <c r="K18" s="42"/>
      <c r="L18" s="41"/>
      <c r="M18" s="41"/>
      <c r="N18" s="42"/>
      <c r="O18" s="43"/>
      <c r="P18" s="43"/>
      <c r="Q18" s="44"/>
      <c r="R18" s="41"/>
      <c r="S18" s="41"/>
      <c r="T18" s="42"/>
      <c r="U18" s="41"/>
      <c r="V18" s="41"/>
      <c r="W18" s="42"/>
    </row>
    <row r="19" spans="2:5" ht="15">
      <c r="B19" s="12"/>
      <c r="C19" s="10"/>
      <c r="D19" s="10"/>
      <c r="E19" s="10"/>
    </row>
    <row r="20" spans="2:23" ht="20.25" customHeight="1">
      <c r="B20" s="79" t="s">
        <v>16</v>
      </c>
      <c r="C20" s="79"/>
      <c r="D20" s="79"/>
      <c r="E20" s="79"/>
      <c r="F20" s="79"/>
      <c r="G20" s="79"/>
      <c r="H20" s="79"/>
      <c r="I20" s="79"/>
      <c r="J20" s="79"/>
      <c r="K20" s="79"/>
      <c r="L20" s="79"/>
      <c r="M20" s="79"/>
      <c r="N20" s="79"/>
      <c r="O20" s="79"/>
      <c r="P20" s="79"/>
      <c r="Q20" s="79"/>
      <c r="R20" s="79"/>
      <c r="S20" s="79"/>
      <c r="T20" s="79"/>
      <c r="U20" s="79"/>
      <c r="V20" s="79"/>
      <c r="W20" s="79"/>
    </row>
    <row r="21" spans="2:5" ht="15.75">
      <c r="B21" s="76"/>
      <c r="C21" s="76"/>
      <c r="D21" s="76"/>
      <c r="E21" s="76"/>
    </row>
    <row r="22" spans="2:44" ht="3" customHeight="1">
      <c r="B22" s="13"/>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row>
    <row r="23" spans="2:44" ht="28.5" customHeight="1">
      <c r="B23" s="77" t="s">
        <v>14</v>
      </c>
      <c r="C23" s="70" t="s">
        <v>23</v>
      </c>
      <c r="D23" s="71"/>
      <c r="E23" s="72"/>
      <c r="F23" s="70" t="s">
        <v>24</v>
      </c>
      <c r="G23" s="71"/>
      <c r="H23" s="72"/>
      <c r="I23" s="70" t="s">
        <v>25</v>
      </c>
      <c r="J23" s="71"/>
      <c r="K23" s="72"/>
      <c r="L23" s="70" t="s">
        <v>26</v>
      </c>
      <c r="M23" s="71"/>
      <c r="N23" s="72"/>
      <c r="O23" s="70" t="s">
        <v>22</v>
      </c>
      <c r="P23" s="71"/>
      <c r="Q23" s="72"/>
      <c r="R23" s="70" t="s">
        <v>27</v>
      </c>
      <c r="S23" s="71"/>
      <c r="T23" s="72"/>
      <c r="U23" s="70" t="s">
        <v>28</v>
      </c>
      <c r="V23" s="71"/>
      <c r="W23" s="72"/>
      <c r="X23" s="70" t="s">
        <v>31</v>
      </c>
      <c r="Y23" s="71"/>
      <c r="Z23" s="72"/>
      <c r="AA23" s="70" t="s">
        <v>32</v>
      </c>
      <c r="AB23" s="71"/>
      <c r="AC23" s="72"/>
      <c r="AD23" s="70" t="s">
        <v>33</v>
      </c>
      <c r="AE23" s="71"/>
      <c r="AF23" s="72"/>
      <c r="AG23" s="70" t="s">
        <v>34</v>
      </c>
      <c r="AH23" s="71"/>
      <c r="AI23" s="72"/>
      <c r="AJ23" s="70" t="s">
        <v>35</v>
      </c>
      <c r="AK23" s="71"/>
      <c r="AL23" s="72"/>
      <c r="AM23" s="70" t="s">
        <v>36</v>
      </c>
      <c r="AN23" s="71"/>
      <c r="AO23" s="72"/>
      <c r="AP23" s="70" t="s">
        <v>38</v>
      </c>
      <c r="AQ23" s="71"/>
      <c r="AR23" s="72"/>
    </row>
    <row r="24" spans="2:44" ht="28.5" customHeight="1">
      <c r="B24" s="78"/>
      <c r="C24" s="25" t="s">
        <v>2</v>
      </c>
      <c r="D24" s="25" t="s">
        <v>11</v>
      </c>
      <c r="E24" s="15" t="s">
        <v>12</v>
      </c>
      <c r="F24" s="25" t="s">
        <v>2</v>
      </c>
      <c r="G24" s="25" t="s">
        <v>11</v>
      </c>
      <c r="H24" s="15" t="s">
        <v>12</v>
      </c>
      <c r="I24" s="25" t="s">
        <v>2</v>
      </c>
      <c r="J24" s="25" t="s">
        <v>11</v>
      </c>
      <c r="K24" s="15" t="s">
        <v>12</v>
      </c>
      <c r="L24" s="25" t="s">
        <v>2</v>
      </c>
      <c r="M24" s="25" t="s">
        <v>11</v>
      </c>
      <c r="N24" s="15" t="s">
        <v>12</v>
      </c>
      <c r="O24" s="25" t="s">
        <v>2</v>
      </c>
      <c r="P24" s="25" t="s">
        <v>11</v>
      </c>
      <c r="Q24" s="15" t="s">
        <v>12</v>
      </c>
      <c r="R24" s="25" t="s">
        <v>2</v>
      </c>
      <c r="S24" s="25" t="s">
        <v>11</v>
      </c>
      <c r="T24" s="15" t="s">
        <v>12</v>
      </c>
      <c r="U24" s="25" t="s">
        <v>2</v>
      </c>
      <c r="V24" s="25" t="s">
        <v>11</v>
      </c>
      <c r="W24" s="15" t="s">
        <v>12</v>
      </c>
      <c r="X24" s="25" t="s">
        <v>2</v>
      </c>
      <c r="Y24" s="25" t="s">
        <v>11</v>
      </c>
      <c r="Z24" s="15" t="s">
        <v>12</v>
      </c>
      <c r="AA24" s="25" t="s">
        <v>2</v>
      </c>
      <c r="AB24" s="25" t="s">
        <v>11</v>
      </c>
      <c r="AC24" s="15" t="s">
        <v>12</v>
      </c>
      <c r="AD24" s="25" t="s">
        <v>2</v>
      </c>
      <c r="AE24" s="25" t="s">
        <v>11</v>
      </c>
      <c r="AF24" s="15" t="s">
        <v>12</v>
      </c>
      <c r="AG24" s="25" t="s">
        <v>2</v>
      </c>
      <c r="AH24" s="25" t="s">
        <v>11</v>
      </c>
      <c r="AI24" s="15" t="s">
        <v>12</v>
      </c>
      <c r="AJ24" s="25" t="s">
        <v>2</v>
      </c>
      <c r="AK24" s="25" t="s">
        <v>11</v>
      </c>
      <c r="AL24" s="15" t="s">
        <v>12</v>
      </c>
      <c r="AM24" s="25" t="s">
        <v>2</v>
      </c>
      <c r="AN24" s="25" t="s">
        <v>11</v>
      </c>
      <c r="AO24" s="15" t="s">
        <v>12</v>
      </c>
      <c r="AP24" s="25" t="s">
        <v>2</v>
      </c>
      <c r="AQ24" s="25" t="s">
        <v>11</v>
      </c>
      <c r="AR24" s="15" t="s">
        <v>12</v>
      </c>
    </row>
    <row r="25" spans="2:44" ht="15">
      <c r="B25" s="50" t="s">
        <v>0</v>
      </c>
      <c r="C25" s="26">
        <v>3623892</v>
      </c>
      <c r="D25" s="27">
        <v>209529</v>
      </c>
      <c r="E25" s="64">
        <f aca="true" t="shared" si="10" ref="E25:E32">D25*100/C25</f>
        <v>5.781877605624008</v>
      </c>
      <c r="F25" s="26">
        <v>3612690</v>
      </c>
      <c r="G25" s="27">
        <v>221754</v>
      </c>
      <c r="H25" s="64">
        <f aca="true" t="shared" si="11" ref="H25:H32">G25*100/F25</f>
        <v>6.138196191757388</v>
      </c>
      <c r="I25" s="26">
        <v>3683445</v>
      </c>
      <c r="J25" s="27">
        <v>170269</v>
      </c>
      <c r="K25" s="64">
        <f aca="true" t="shared" si="12" ref="K25:K32">J25*100/I25</f>
        <v>4.622547642220802</v>
      </c>
      <c r="L25" s="26">
        <v>3690006</v>
      </c>
      <c r="M25" s="27">
        <v>174299</v>
      </c>
      <c r="N25" s="64">
        <f aca="true" t="shared" si="13" ref="N25:N32">M25*100/L25</f>
        <v>4.723542454944518</v>
      </c>
      <c r="O25" s="45">
        <v>3753253</v>
      </c>
      <c r="P25" s="22">
        <v>241684</v>
      </c>
      <c r="Q25" s="64">
        <f aca="true" t="shared" si="14" ref="Q25:Q32">P25*100/O25</f>
        <v>6.439320770542247</v>
      </c>
      <c r="R25" s="26">
        <v>3857612</v>
      </c>
      <c r="S25" s="27">
        <v>270324</v>
      </c>
      <c r="T25" s="64">
        <f aca="true" t="shared" si="15" ref="T25:T32">S25*100/R25</f>
        <v>7.00754767457173</v>
      </c>
      <c r="U25" s="26">
        <v>3879297</v>
      </c>
      <c r="V25" s="27">
        <v>332587</v>
      </c>
      <c r="W25" s="64">
        <f aca="true" t="shared" si="16" ref="W25:W32">V25*100/U25</f>
        <v>8.573383270216228</v>
      </c>
      <c r="X25" s="26">
        <v>3833934</v>
      </c>
      <c r="Y25" s="27">
        <v>422568</v>
      </c>
      <c r="Z25" s="64">
        <f aca="true" t="shared" si="17" ref="Z25:Z32">Y25*100/X25</f>
        <v>11.021785977536389</v>
      </c>
      <c r="AA25" s="26">
        <v>3717135</v>
      </c>
      <c r="AB25" s="27">
        <v>439302</v>
      </c>
      <c r="AC25" s="64">
        <f aca="true" t="shared" si="18" ref="AC25:AC32">AB25*100/AA25</f>
        <v>11.818295542131239</v>
      </c>
      <c r="AD25" s="26">
        <v>3734170</v>
      </c>
      <c r="AE25" s="27">
        <v>418309</v>
      </c>
      <c r="AF25" s="64">
        <f aca="true" t="shared" si="19" ref="AF25:AF32">AE25*100/AD25</f>
        <v>11.202194865257875</v>
      </c>
      <c r="AG25" s="26">
        <v>3845509</v>
      </c>
      <c r="AH25" s="27">
        <v>308566</v>
      </c>
      <c r="AI25" s="64">
        <v>8</v>
      </c>
      <c r="AJ25" s="26">
        <v>3965893</v>
      </c>
      <c r="AK25" s="27">
        <v>371886</v>
      </c>
      <c r="AL25" s="64">
        <v>9.4</v>
      </c>
      <c r="AM25" s="26">
        <v>4061157</v>
      </c>
      <c r="AN25" s="27">
        <v>329457</v>
      </c>
      <c r="AO25" s="64">
        <v>8.1</v>
      </c>
      <c r="AP25" s="26">
        <v>4104598</v>
      </c>
      <c r="AQ25" s="27">
        <v>361030</v>
      </c>
      <c r="AR25" s="64">
        <v>8.8</v>
      </c>
    </row>
    <row r="26" spans="2:44" ht="15">
      <c r="B26" s="51" t="s">
        <v>30</v>
      </c>
      <c r="C26" s="19">
        <v>1240276</v>
      </c>
      <c r="D26" s="28">
        <v>24983</v>
      </c>
      <c r="E26" s="61">
        <f t="shared" si="10"/>
        <v>2.0143097181595064</v>
      </c>
      <c r="F26" s="19">
        <v>1218101</v>
      </c>
      <c r="G26" s="28">
        <v>26967</v>
      </c>
      <c r="H26" s="61">
        <f t="shared" si="11"/>
        <v>2.2138558296889994</v>
      </c>
      <c r="I26" s="19">
        <v>1216035</v>
      </c>
      <c r="J26" s="28">
        <v>18890</v>
      </c>
      <c r="K26" s="61">
        <f t="shared" si="12"/>
        <v>1.553409235753905</v>
      </c>
      <c r="L26" s="19">
        <v>1249106</v>
      </c>
      <c r="M26" s="28">
        <v>28146</v>
      </c>
      <c r="N26" s="61">
        <f t="shared" si="13"/>
        <v>2.253291554119506</v>
      </c>
      <c r="O26" s="46">
        <v>1242451</v>
      </c>
      <c r="P26" s="23">
        <v>21219</v>
      </c>
      <c r="Q26" s="61">
        <f t="shared" si="14"/>
        <v>1.707833950795645</v>
      </c>
      <c r="R26" s="19">
        <v>1281219</v>
      </c>
      <c r="S26" s="28">
        <v>36423</v>
      </c>
      <c r="T26" s="61">
        <f t="shared" si="15"/>
        <v>2.8428395145560597</v>
      </c>
      <c r="U26" s="19">
        <v>1272613</v>
      </c>
      <c r="V26" s="28">
        <v>15532</v>
      </c>
      <c r="W26" s="61">
        <f t="shared" si="16"/>
        <v>1.2204810103307133</v>
      </c>
      <c r="X26" s="19">
        <v>1243214</v>
      </c>
      <c r="Y26" s="28">
        <v>38306</v>
      </c>
      <c r="Z26" s="61">
        <f t="shared" si="17"/>
        <v>3.081207257962024</v>
      </c>
      <c r="AA26" s="19">
        <v>1245837</v>
      </c>
      <c r="AB26" s="28">
        <v>48860</v>
      </c>
      <c r="AC26" s="61">
        <f t="shared" si="18"/>
        <v>3.9218613670969797</v>
      </c>
      <c r="AD26" s="19">
        <v>1215963</v>
      </c>
      <c r="AE26" s="28">
        <v>23482</v>
      </c>
      <c r="AF26" s="61">
        <f t="shared" si="19"/>
        <v>1.9311442864626638</v>
      </c>
      <c r="AG26" s="19">
        <v>1199250</v>
      </c>
      <c r="AH26" s="28">
        <v>22050</v>
      </c>
      <c r="AI26" s="61">
        <v>1.8</v>
      </c>
      <c r="AJ26" s="19">
        <v>1237475</v>
      </c>
      <c r="AK26" s="28">
        <v>39734</v>
      </c>
      <c r="AL26" s="61">
        <v>3.2</v>
      </c>
      <c r="AM26" s="19">
        <v>1268622</v>
      </c>
      <c r="AN26" s="28">
        <v>40849</v>
      </c>
      <c r="AO26" s="61">
        <v>3.2</v>
      </c>
      <c r="AP26" s="19">
        <v>1276458</v>
      </c>
      <c r="AQ26" s="28">
        <v>42730</v>
      </c>
      <c r="AR26" s="61">
        <v>3.3</v>
      </c>
    </row>
    <row r="27" spans="2:44" ht="15">
      <c r="B27" s="52" t="s">
        <v>4</v>
      </c>
      <c r="C27" s="29">
        <v>716831</v>
      </c>
      <c r="D27" s="30">
        <v>29867</v>
      </c>
      <c r="E27" s="60">
        <f t="shared" si="10"/>
        <v>4.166532976391925</v>
      </c>
      <c r="F27" s="29">
        <v>720294</v>
      </c>
      <c r="G27" s="30">
        <v>27513</v>
      </c>
      <c r="H27" s="60">
        <f t="shared" si="11"/>
        <v>3.819690293130305</v>
      </c>
      <c r="I27" s="29">
        <v>744271</v>
      </c>
      <c r="J27" s="30">
        <v>22256</v>
      </c>
      <c r="K27" s="60">
        <f t="shared" si="12"/>
        <v>2.990308637579591</v>
      </c>
      <c r="L27" s="29">
        <v>750063</v>
      </c>
      <c r="M27" s="30">
        <v>22550</v>
      </c>
      <c r="N27" s="60">
        <f t="shared" si="13"/>
        <v>3.006414127879925</v>
      </c>
      <c r="O27" s="47">
        <v>752070</v>
      </c>
      <c r="P27" s="54">
        <v>31163</v>
      </c>
      <c r="Q27" s="60">
        <f t="shared" si="14"/>
        <v>4.143630247184437</v>
      </c>
      <c r="R27" s="29">
        <v>760266</v>
      </c>
      <c r="S27" s="30">
        <v>32203</v>
      </c>
      <c r="T27" s="60">
        <f t="shared" si="15"/>
        <v>4.235754328090431</v>
      </c>
      <c r="U27" s="29">
        <v>770006</v>
      </c>
      <c r="V27" s="30">
        <v>36933</v>
      </c>
      <c r="W27" s="60">
        <f t="shared" si="16"/>
        <v>4.796456131510664</v>
      </c>
      <c r="X27" s="29">
        <v>774326</v>
      </c>
      <c r="Y27" s="30">
        <v>50569</v>
      </c>
      <c r="Z27" s="60">
        <f t="shared" si="17"/>
        <v>6.530711870710786</v>
      </c>
      <c r="AA27" s="29">
        <v>786352</v>
      </c>
      <c r="AB27" s="30">
        <v>41227</v>
      </c>
      <c r="AC27" s="60">
        <f t="shared" si="18"/>
        <v>5.242817465969439</v>
      </c>
      <c r="AD27" s="29">
        <v>782325</v>
      </c>
      <c r="AE27" s="30">
        <v>57136</v>
      </c>
      <c r="AF27" s="60">
        <f t="shared" si="19"/>
        <v>7.303358578595852</v>
      </c>
      <c r="AG27" s="29">
        <v>781261</v>
      </c>
      <c r="AH27" s="30">
        <v>44269</v>
      </c>
      <c r="AI27" s="60">
        <v>5.7</v>
      </c>
      <c r="AJ27" s="29">
        <v>801462</v>
      </c>
      <c r="AK27" s="30">
        <v>38787</v>
      </c>
      <c r="AL27" s="60">
        <v>4.8</v>
      </c>
      <c r="AM27" s="29">
        <v>822149</v>
      </c>
      <c r="AN27" s="30">
        <v>47316</v>
      </c>
      <c r="AO27" s="60">
        <v>5.8</v>
      </c>
      <c r="AP27" s="29">
        <v>844608</v>
      </c>
      <c r="AQ27" s="30">
        <v>52832</v>
      </c>
      <c r="AR27" s="60">
        <v>6.3</v>
      </c>
    </row>
    <row r="28" spans="2:44" ht="15">
      <c r="B28" s="51" t="s">
        <v>5</v>
      </c>
      <c r="C28" s="19">
        <v>409481</v>
      </c>
      <c r="D28" s="28">
        <v>15724</v>
      </c>
      <c r="E28" s="61">
        <f t="shared" si="10"/>
        <v>3.8399828075051103</v>
      </c>
      <c r="F28" s="19">
        <v>412026</v>
      </c>
      <c r="G28" s="28">
        <v>17686</v>
      </c>
      <c r="H28" s="61">
        <f t="shared" si="11"/>
        <v>4.292447563988681</v>
      </c>
      <c r="I28" s="19">
        <v>411124</v>
      </c>
      <c r="J28" s="28">
        <v>17448</v>
      </c>
      <c r="K28" s="61">
        <f t="shared" si="12"/>
        <v>4.243975053755071</v>
      </c>
      <c r="L28" s="19">
        <v>428993</v>
      </c>
      <c r="M28" s="28">
        <v>13872</v>
      </c>
      <c r="N28" s="61">
        <f t="shared" si="13"/>
        <v>3.233619196583627</v>
      </c>
      <c r="O28" s="48">
        <v>422688</v>
      </c>
      <c r="P28" s="55">
        <v>27575</v>
      </c>
      <c r="Q28" s="61">
        <f t="shared" si="14"/>
        <v>6.523724354606707</v>
      </c>
      <c r="R28" s="19">
        <v>433664</v>
      </c>
      <c r="S28" s="28">
        <v>35190</v>
      </c>
      <c r="T28" s="61">
        <f t="shared" si="15"/>
        <v>8.114577184179456</v>
      </c>
      <c r="U28" s="19">
        <v>306389</v>
      </c>
      <c r="V28" s="28">
        <v>13880</v>
      </c>
      <c r="W28" s="61">
        <f t="shared" si="16"/>
        <v>4.530188746985042</v>
      </c>
      <c r="X28" s="19">
        <v>422775</v>
      </c>
      <c r="Y28" s="28">
        <v>36111</v>
      </c>
      <c r="Z28" s="61">
        <f t="shared" si="17"/>
        <v>8.541422742593578</v>
      </c>
      <c r="AA28" s="19">
        <v>437480</v>
      </c>
      <c r="AB28" s="28">
        <v>23804</v>
      </c>
      <c r="AC28" s="61">
        <f t="shared" si="18"/>
        <v>5.44116302459541</v>
      </c>
      <c r="AD28" s="19">
        <v>432570</v>
      </c>
      <c r="AE28" s="28">
        <v>38646</v>
      </c>
      <c r="AF28" s="61">
        <f t="shared" si="19"/>
        <v>8.934045356820862</v>
      </c>
      <c r="AG28" s="19">
        <v>440522</v>
      </c>
      <c r="AH28" s="28">
        <v>35506</v>
      </c>
      <c r="AI28" s="61">
        <v>8.1</v>
      </c>
      <c r="AJ28" s="19">
        <v>460719</v>
      </c>
      <c r="AK28" s="28">
        <v>33919</v>
      </c>
      <c r="AL28" s="61">
        <v>7.4</v>
      </c>
      <c r="AM28" s="19">
        <v>465087</v>
      </c>
      <c r="AN28" s="28">
        <v>35295</v>
      </c>
      <c r="AO28" s="61">
        <v>7.6</v>
      </c>
      <c r="AP28" s="19">
        <v>482710</v>
      </c>
      <c r="AQ28" s="28">
        <v>39405</v>
      </c>
      <c r="AR28" s="61">
        <v>8.2</v>
      </c>
    </row>
    <row r="29" spans="2:44" ht="15">
      <c r="B29" s="52" t="s">
        <v>6</v>
      </c>
      <c r="C29" s="29">
        <v>503617</v>
      </c>
      <c r="D29" s="30">
        <v>16447</v>
      </c>
      <c r="E29" s="60">
        <f t="shared" si="10"/>
        <v>3.2657753808946084</v>
      </c>
      <c r="F29" s="29">
        <v>507163</v>
      </c>
      <c r="G29" s="30">
        <v>13535</v>
      </c>
      <c r="H29" s="60">
        <f t="shared" si="11"/>
        <v>2.668767240512419</v>
      </c>
      <c r="I29" s="29">
        <v>520970</v>
      </c>
      <c r="J29" s="30">
        <v>15522</v>
      </c>
      <c r="K29" s="60">
        <f t="shared" si="12"/>
        <v>2.9794421943681977</v>
      </c>
      <c r="L29" s="29">
        <v>517699</v>
      </c>
      <c r="M29" s="30">
        <v>12285</v>
      </c>
      <c r="N29" s="60">
        <f t="shared" si="13"/>
        <v>2.3730005273334505</v>
      </c>
      <c r="O29" s="47">
        <v>524214</v>
      </c>
      <c r="P29" s="54">
        <v>15408</v>
      </c>
      <c r="Q29" s="60">
        <f t="shared" si="14"/>
        <v>2.939257631425334</v>
      </c>
      <c r="R29" s="29">
        <v>555079</v>
      </c>
      <c r="S29" s="30">
        <v>24063</v>
      </c>
      <c r="T29" s="60">
        <f t="shared" si="15"/>
        <v>4.33505861327847</v>
      </c>
      <c r="U29" s="29">
        <v>554736</v>
      </c>
      <c r="V29" s="30">
        <v>23884</v>
      </c>
      <c r="W29" s="60">
        <f t="shared" si="16"/>
        <v>4.3054714314556835</v>
      </c>
      <c r="X29" s="29">
        <v>552072</v>
      </c>
      <c r="Y29" s="30">
        <v>31214</v>
      </c>
      <c r="Z29" s="60">
        <f t="shared" si="17"/>
        <v>5.653972670231419</v>
      </c>
      <c r="AA29" s="29">
        <v>557139</v>
      </c>
      <c r="AB29" s="30">
        <v>25034</v>
      </c>
      <c r="AC29" s="60">
        <f t="shared" si="18"/>
        <v>4.493313158834689</v>
      </c>
      <c r="AD29" s="29">
        <v>563683</v>
      </c>
      <c r="AE29" s="30">
        <v>27883</v>
      </c>
      <c r="AF29" s="60">
        <f t="shared" si="19"/>
        <v>4.946574581812827</v>
      </c>
      <c r="AG29" s="29">
        <v>570361</v>
      </c>
      <c r="AH29" s="30">
        <v>25932</v>
      </c>
      <c r="AI29" s="60">
        <v>4.5</v>
      </c>
      <c r="AJ29" s="29">
        <v>582982</v>
      </c>
      <c r="AK29" s="30">
        <v>21262</v>
      </c>
      <c r="AL29" s="60">
        <v>3.6</v>
      </c>
      <c r="AM29" s="29">
        <v>589095</v>
      </c>
      <c r="AN29" s="30">
        <v>24264</v>
      </c>
      <c r="AO29" s="60">
        <v>4.1</v>
      </c>
      <c r="AP29" s="29">
        <v>595125</v>
      </c>
      <c r="AQ29" s="30">
        <v>31718</v>
      </c>
      <c r="AR29" s="60">
        <v>5.3</v>
      </c>
    </row>
    <row r="30" spans="2:44" ht="15">
      <c r="B30" s="51" t="s">
        <v>7</v>
      </c>
      <c r="C30" s="19">
        <v>2045155</v>
      </c>
      <c r="D30" s="28">
        <v>95194</v>
      </c>
      <c r="E30" s="61">
        <f t="shared" si="10"/>
        <v>4.654610530742168</v>
      </c>
      <c r="F30" s="19">
        <v>2064660</v>
      </c>
      <c r="G30" s="28">
        <v>84159</v>
      </c>
      <c r="H30" s="61">
        <f t="shared" si="11"/>
        <v>4.0761675045770245</v>
      </c>
      <c r="I30" s="19">
        <v>2098965</v>
      </c>
      <c r="J30" s="28">
        <v>65069</v>
      </c>
      <c r="K30" s="61">
        <f t="shared" si="12"/>
        <v>3.100051692143509</v>
      </c>
      <c r="L30" s="19">
        <v>2102550</v>
      </c>
      <c r="M30" s="28">
        <v>85661</v>
      </c>
      <c r="N30" s="61">
        <f t="shared" si="13"/>
        <v>4.074148058310147</v>
      </c>
      <c r="O30" s="48">
        <v>2125073</v>
      </c>
      <c r="P30" s="55">
        <v>96045</v>
      </c>
      <c r="Q30" s="61">
        <f t="shared" si="14"/>
        <v>4.519609444004982</v>
      </c>
      <c r="R30" s="19">
        <v>2180755</v>
      </c>
      <c r="S30" s="28">
        <v>104578</v>
      </c>
      <c r="T30" s="61">
        <f t="shared" si="15"/>
        <v>4.795495138151695</v>
      </c>
      <c r="U30" s="19">
        <v>2215812</v>
      </c>
      <c r="V30" s="28">
        <v>100095</v>
      </c>
      <c r="W30" s="61">
        <f t="shared" si="16"/>
        <v>4.517305619790848</v>
      </c>
      <c r="X30" s="19">
        <v>2184939</v>
      </c>
      <c r="Y30" s="28">
        <v>156107</v>
      </c>
      <c r="Z30" s="61">
        <f t="shared" si="17"/>
        <v>7.144684588448465</v>
      </c>
      <c r="AA30" s="19">
        <v>2196278</v>
      </c>
      <c r="AB30" s="28">
        <v>123378</v>
      </c>
      <c r="AC30" s="61">
        <f t="shared" si="18"/>
        <v>5.617594858210118</v>
      </c>
      <c r="AD30" s="19">
        <v>2194584</v>
      </c>
      <c r="AE30" s="28">
        <v>174520</v>
      </c>
      <c r="AF30" s="61">
        <f t="shared" si="19"/>
        <v>7.952304400287253</v>
      </c>
      <c r="AG30" s="19">
        <v>2230035</v>
      </c>
      <c r="AH30" s="28">
        <v>129425</v>
      </c>
      <c r="AI30" s="61">
        <v>5.8</v>
      </c>
      <c r="AJ30" s="19">
        <v>2289341</v>
      </c>
      <c r="AK30" s="28">
        <v>140893</v>
      </c>
      <c r="AL30" s="61">
        <v>6.2</v>
      </c>
      <c r="AM30" s="19">
        <v>2318675</v>
      </c>
      <c r="AN30" s="28">
        <v>120932</v>
      </c>
      <c r="AO30" s="61">
        <v>5.2</v>
      </c>
      <c r="AP30" s="19">
        <v>2371983</v>
      </c>
      <c r="AQ30" s="28">
        <v>140242</v>
      </c>
      <c r="AR30" s="61">
        <v>5.9</v>
      </c>
    </row>
    <row r="31" spans="2:44" ht="15">
      <c r="B31" s="52" t="s">
        <v>8</v>
      </c>
      <c r="C31" s="29">
        <v>335078</v>
      </c>
      <c r="D31" s="30">
        <v>9378</v>
      </c>
      <c r="E31" s="60">
        <f t="shared" si="10"/>
        <v>2.798751335509941</v>
      </c>
      <c r="F31" s="29">
        <v>332322</v>
      </c>
      <c r="G31" s="30">
        <v>8532</v>
      </c>
      <c r="H31" s="60">
        <f t="shared" si="11"/>
        <v>2.5673894596204887</v>
      </c>
      <c r="I31" s="29">
        <v>340247</v>
      </c>
      <c r="J31" s="30">
        <v>5626</v>
      </c>
      <c r="K31" s="60">
        <f t="shared" si="12"/>
        <v>1.65350465985005</v>
      </c>
      <c r="L31" s="29">
        <v>247681</v>
      </c>
      <c r="M31" s="30">
        <v>7196</v>
      </c>
      <c r="N31" s="60">
        <f t="shared" si="13"/>
        <v>2.9053500268490517</v>
      </c>
      <c r="O31" s="47">
        <v>351938</v>
      </c>
      <c r="P31" s="54">
        <v>9765</v>
      </c>
      <c r="Q31" s="60">
        <f t="shared" si="14"/>
        <v>2.774636441645972</v>
      </c>
      <c r="R31" s="29">
        <v>360922</v>
      </c>
      <c r="S31" s="30">
        <v>11492</v>
      </c>
      <c r="T31" s="60">
        <f t="shared" si="15"/>
        <v>3.1840674716420723</v>
      </c>
      <c r="U31" s="29">
        <v>357733</v>
      </c>
      <c r="V31" s="30">
        <v>13555</v>
      </c>
      <c r="W31" s="60">
        <f t="shared" si="16"/>
        <v>3.7891388270022617</v>
      </c>
      <c r="X31" s="29">
        <v>356459</v>
      </c>
      <c r="Y31" s="30">
        <v>19280</v>
      </c>
      <c r="Z31" s="60">
        <f t="shared" si="17"/>
        <v>5.408756687304852</v>
      </c>
      <c r="AA31" s="29">
        <v>310159</v>
      </c>
      <c r="AB31" s="30">
        <v>19073</v>
      </c>
      <c r="AC31" s="60">
        <f t="shared" si="18"/>
        <v>6.149426584429277</v>
      </c>
      <c r="AD31" s="29">
        <v>358220</v>
      </c>
      <c r="AE31" s="30">
        <v>16523</v>
      </c>
      <c r="AF31" s="60">
        <f t="shared" si="19"/>
        <v>4.612528613701078</v>
      </c>
      <c r="AG31" s="29">
        <v>371600</v>
      </c>
      <c r="AH31" s="30">
        <v>12714</v>
      </c>
      <c r="AI31" s="60">
        <v>3.4</v>
      </c>
      <c r="AJ31" s="29">
        <v>371671</v>
      </c>
      <c r="AK31" s="30">
        <v>14013</v>
      </c>
      <c r="AL31" s="60">
        <v>3.8</v>
      </c>
      <c r="AM31" s="29">
        <v>383444</v>
      </c>
      <c r="AN31" s="30">
        <v>15930</v>
      </c>
      <c r="AO31" s="60">
        <v>4.2</v>
      </c>
      <c r="AP31" s="29">
        <v>396535</v>
      </c>
      <c r="AQ31" s="30">
        <v>18119</v>
      </c>
      <c r="AR31" s="60">
        <v>4.6</v>
      </c>
    </row>
    <row r="32" spans="2:44" s="62" customFormat="1" ht="15">
      <c r="B32" s="53" t="s">
        <v>3</v>
      </c>
      <c r="C32" s="58">
        <v>8874330</v>
      </c>
      <c r="D32" s="59">
        <v>401122</v>
      </c>
      <c r="E32" s="63">
        <f t="shared" si="10"/>
        <v>4.520025737154241</v>
      </c>
      <c r="F32" s="58">
        <v>8867256</v>
      </c>
      <c r="G32" s="59">
        <v>400146</v>
      </c>
      <c r="H32" s="63">
        <f t="shared" si="11"/>
        <v>4.512624875158673</v>
      </c>
      <c r="I32" s="58">
        <v>9015058</v>
      </c>
      <c r="J32" s="59">
        <v>316350</v>
      </c>
      <c r="K32" s="63">
        <f t="shared" si="12"/>
        <v>3.509128837551572</v>
      </c>
      <c r="L32" s="58">
        <v>9086099</v>
      </c>
      <c r="M32" s="59">
        <v>344009</v>
      </c>
      <c r="N32" s="63">
        <f t="shared" si="13"/>
        <v>3.786102264569206</v>
      </c>
      <c r="O32" s="49">
        <v>9171687</v>
      </c>
      <c r="P32" s="56">
        <v>442859</v>
      </c>
      <c r="Q32" s="63">
        <f t="shared" si="14"/>
        <v>4.828544628703531</v>
      </c>
      <c r="R32" s="58">
        <v>9429518</v>
      </c>
      <c r="S32" s="59">
        <v>514273</v>
      </c>
      <c r="T32" s="63">
        <f t="shared" si="15"/>
        <v>5.453863071261967</v>
      </c>
      <c r="U32" s="58">
        <v>9356587</v>
      </c>
      <c r="V32" s="59">
        <v>536466</v>
      </c>
      <c r="W32" s="63">
        <f t="shared" si="16"/>
        <v>5.733565027504153</v>
      </c>
      <c r="X32" s="58">
        <v>9367719</v>
      </c>
      <c r="Y32" s="59">
        <v>754155</v>
      </c>
      <c r="Z32" s="63">
        <f t="shared" si="17"/>
        <v>8.050572396546054</v>
      </c>
      <c r="AA32" s="58">
        <v>9250380</v>
      </c>
      <c r="AB32" s="59">
        <v>720678</v>
      </c>
      <c r="AC32" s="63">
        <f t="shared" si="18"/>
        <v>7.790793459295727</v>
      </c>
      <c r="AD32" s="58">
        <v>9281515</v>
      </c>
      <c r="AE32" s="59">
        <v>756499</v>
      </c>
      <c r="AF32" s="63">
        <f t="shared" si="19"/>
        <v>8.150598259012671</v>
      </c>
      <c r="AG32" s="58">
        <v>9438538</v>
      </c>
      <c r="AH32" s="59">
        <v>578282</v>
      </c>
      <c r="AI32" s="63">
        <v>6.1</v>
      </c>
      <c r="AJ32" s="58">
        <v>9709543</v>
      </c>
      <c r="AK32" s="59">
        <v>660494</v>
      </c>
      <c r="AL32" s="63">
        <v>6.8</v>
      </c>
      <c r="AM32" s="58">
        <v>9908229</v>
      </c>
      <c r="AN32" s="59" t="s">
        <v>37</v>
      </c>
      <c r="AO32" s="63">
        <v>6.2</v>
      </c>
      <c r="AP32" s="58">
        <v>10072017</v>
      </c>
      <c r="AQ32" s="59">
        <v>686076</v>
      </c>
      <c r="AR32" s="63">
        <v>6.8</v>
      </c>
    </row>
    <row r="33" spans="2:5" ht="15">
      <c r="B33" s="9"/>
      <c r="C33" s="4"/>
      <c r="D33" s="5"/>
      <c r="E33" s="6"/>
    </row>
    <row r="34" spans="2:5" ht="15">
      <c r="B34" s="2" t="s">
        <v>18</v>
      </c>
      <c r="C34" s="7"/>
      <c r="D34" s="7"/>
      <c r="E34" s="8"/>
    </row>
    <row r="35" spans="2:23" ht="15">
      <c r="B35" s="74" t="s">
        <v>17</v>
      </c>
      <c r="C35" s="74"/>
      <c r="D35" s="74"/>
      <c r="E35" s="74"/>
      <c r="F35" s="74"/>
      <c r="G35" s="74"/>
      <c r="H35" s="74"/>
      <c r="I35" s="74"/>
      <c r="J35" s="74"/>
      <c r="K35" s="74"/>
      <c r="L35" s="74"/>
      <c r="M35" s="74"/>
      <c r="N35" s="74"/>
      <c r="O35" s="74"/>
      <c r="P35" s="74"/>
      <c r="Q35" s="74"/>
      <c r="R35" s="74"/>
      <c r="S35" s="74"/>
      <c r="T35" s="74"/>
      <c r="U35" s="74"/>
      <c r="V35" s="74"/>
      <c r="W35" s="74"/>
    </row>
    <row r="36" spans="2:23" ht="27.75" customHeight="1">
      <c r="B36" s="73" t="s">
        <v>21</v>
      </c>
      <c r="C36" s="73"/>
      <c r="D36" s="73"/>
      <c r="E36" s="73"/>
      <c r="F36" s="73"/>
      <c r="G36" s="73"/>
      <c r="H36" s="73"/>
      <c r="I36" s="73"/>
      <c r="J36" s="73"/>
      <c r="K36" s="73"/>
      <c r="L36" s="73"/>
      <c r="M36" s="73"/>
      <c r="N36" s="73"/>
      <c r="O36" s="73"/>
      <c r="P36" s="73"/>
      <c r="Q36" s="73"/>
      <c r="R36" s="73"/>
      <c r="S36" s="73"/>
      <c r="T36" s="73"/>
      <c r="U36" s="73"/>
      <c r="V36" s="73"/>
      <c r="W36" s="73"/>
    </row>
    <row r="37" spans="2:5" ht="18.75" customHeight="1">
      <c r="B37" s="81" t="s">
        <v>13</v>
      </c>
      <c r="C37" s="81"/>
      <c r="D37" s="81"/>
      <c r="E37" s="81"/>
    </row>
    <row r="38" spans="2:23" ht="73.5" customHeight="1">
      <c r="B38" s="73" t="s">
        <v>19</v>
      </c>
      <c r="C38" s="73"/>
      <c r="D38" s="73"/>
      <c r="E38" s="73"/>
      <c r="F38" s="73"/>
      <c r="G38" s="73"/>
      <c r="H38" s="73"/>
      <c r="I38" s="73"/>
      <c r="J38" s="73"/>
      <c r="K38" s="73"/>
      <c r="L38" s="73"/>
      <c r="M38" s="73"/>
      <c r="N38" s="73"/>
      <c r="O38" s="73"/>
      <c r="P38" s="73"/>
      <c r="Q38" s="73"/>
      <c r="R38" s="73"/>
      <c r="S38" s="73"/>
      <c r="T38" s="73"/>
      <c r="U38" s="73"/>
      <c r="V38" s="73"/>
      <c r="W38" s="73"/>
    </row>
    <row r="39" spans="2:23" ht="15" customHeight="1">
      <c r="B39" s="73" t="s">
        <v>29</v>
      </c>
      <c r="C39" s="73"/>
      <c r="D39" s="73"/>
      <c r="E39" s="73"/>
      <c r="F39" s="73"/>
      <c r="G39" s="73"/>
      <c r="H39" s="73"/>
      <c r="I39" s="73"/>
      <c r="J39" s="73"/>
      <c r="K39" s="73"/>
      <c r="L39" s="73"/>
      <c r="M39" s="73"/>
      <c r="N39" s="73"/>
      <c r="O39" s="73"/>
      <c r="P39" s="73"/>
      <c r="Q39" s="73"/>
      <c r="R39" s="73"/>
      <c r="S39" s="73"/>
      <c r="T39" s="73"/>
      <c r="U39" s="73"/>
      <c r="V39" s="73"/>
      <c r="W39" s="73"/>
    </row>
    <row r="41" spans="2:3" ht="15">
      <c r="B41" s="3"/>
      <c r="C41" s="3"/>
    </row>
  </sheetData>
  <sheetProtection/>
  <mergeCells count="41">
    <mergeCell ref="AM8:AO8"/>
    <mergeCell ref="AM23:AO23"/>
    <mergeCell ref="B38:W38"/>
    <mergeCell ref="B39:W39"/>
    <mergeCell ref="B37:E37"/>
    <mergeCell ref="R23:T23"/>
    <mergeCell ref="U23:W23"/>
    <mergeCell ref="I23:K23"/>
    <mergeCell ref="B23:B24"/>
    <mergeCell ref="C23:E23"/>
    <mergeCell ref="F23:H23"/>
    <mergeCell ref="B5:W5"/>
    <mergeCell ref="B20:W20"/>
    <mergeCell ref="AJ8:AL8"/>
    <mergeCell ref="AJ23:AL23"/>
    <mergeCell ref="AD8:AF8"/>
    <mergeCell ref="B2:W2"/>
    <mergeCell ref="B3:W3"/>
    <mergeCell ref="O8:Q8"/>
    <mergeCell ref="R8:T8"/>
    <mergeCell ref="U8:W8"/>
    <mergeCell ref="AG8:AI8"/>
    <mergeCell ref="AG23:AI23"/>
    <mergeCell ref="AD23:AF23"/>
    <mergeCell ref="AA8:AC8"/>
    <mergeCell ref="AA23:AC23"/>
    <mergeCell ref="B6:E6"/>
    <mergeCell ref="B21:E21"/>
    <mergeCell ref="B8:B9"/>
    <mergeCell ref="C8:E8"/>
    <mergeCell ref="F8:H8"/>
    <mergeCell ref="AP8:AR8"/>
    <mergeCell ref="AP23:AR23"/>
    <mergeCell ref="B36:W36"/>
    <mergeCell ref="B35:W35"/>
    <mergeCell ref="X8:Z8"/>
    <mergeCell ref="X23:Z23"/>
    <mergeCell ref="L8:N8"/>
    <mergeCell ref="I8:K8"/>
    <mergeCell ref="L23:N23"/>
    <mergeCell ref="O23:Q23"/>
  </mergeCells>
  <printOptions horizontalCentered="1"/>
  <pageMargins left="0.31496062992125984" right="0.1968503937007874" top="0.7480314960629921" bottom="0.7480314960629921" header="0.31496062992125984" footer="0.31496062992125984"/>
  <pageSetup fitToHeight="1" fitToWidth="1" horizontalDpi="300" verticalDpi="300" orientation="landscape" paperSize="8"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Alejandra Beccaria</dc:creator>
  <cp:keywords/>
  <dc:description/>
  <cp:lastModifiedBy>Georg Pietruschka</cp:lastModifiedBy>
  <cp:lastPrinted>2023-11-14T11:42:29Z</cp:lastPrinted>
  <dcterms:created xsi:type="dcterms:W3CDTF">2017-05-09T14:48:46Z</dcterms:created>
  <dcterms:modified xsi:type="dcterms:W3CDTF">2023-11-14T11:42:53Z</dcterms:modified>
  <cp:category/>
  <cp:version/>
  <cp:contentType/>
  <cp:contentStatus/>
</cp:coreProperties>
</file>