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8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<sst xmlns="http://schemas.openxmlformats.org/spreadsheetml/2006/main" count="82" uniqueCount="82">
  <si>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Registro Nacional de Desarrollo de Proveedores. Cantidad de proveedores por sector abastecido</t>
  </si>
  <si>
    <t>Jurisdicción</t>
  </si>
  <si>
    <r>
      <t>Cantidad de proveedores</t>
    </r>
    <r>
      <rPr>
        <b/>
        <sz val="9"/>
        <color indexed="9"/>
        <rFont val="Calibri"/>
        <family val="2"/>
      </rPr>
      <t>(1)</t>
    </r>
  </si>
  <si>
    <t>Sector Abastecido</t>
  </si>
  <si>
    <t xml:space="preserve">Agua y Saneamiento   </t>
  </si>
  <si>
    <t xml:space="preserve">Bienes   </t>
  </si>
  <si>
    <t xml:space="preserve">Construccion   </t>
  </si>
  <si>
    <t xml:space="preserve">Energias Renovables   </t>
  </si>
  <si>
    <t xml:space="preserve">Industria Aeroespacial   </t>
  </si>
  <si>
    <t xml:space="preserve">Industria Aeronautica   </t>
  </si>
  <si>
    <t xml:space="preserve">Industria Alimentacion   </t>
  </si>
  <si>
    <t xml:space="preserve">Industria Automotriz   </t>
  </si>
  <si>
    <t xml:space="preserve">Industria Cementera   </t>
  </si>
  <si>
    <t xml:space="preserve">Industria Electronica   </t>
  </si>
  <si>
    <t xml:space="preserve">Industria Farmaceutica   </t>
  </si>
  <si>
    <t xml:space="preserve">Industria Ferroviaria   </t>
  </si>
  <si>
    <t xml:space="preserve">Industria Grafica   </t>
  </si>
  <si>
    <t xml:space="preserve">Industria Indumentaria   </t>
  </si>
  <si>
    <t xml:space="preserve">Industria Metalurgica   </t>
  </si>
  <si>
    <t xml:space="preserve">Industria Naval   </t>
  </si>
  <si>
    <t xml:space="preserve">Industria Papelera   </t>
  </si>
  <si>
    <t xml:space="preserve">Industria Petroquimica   </t>
  </si>
  <si>
    <t xml:space="preserve">Industria Plastica   </t>
  </si>
  <si>
    <t xml:space="preserve">Industria Quimica   </t>
  </si>
  <si>
    <t xml:space="preserve">Industria Robotica   </t>
  </si>
  <si>
    <t xml:space="preserve">Industria Siderurgica   </t>
  </si>
  <si>
    <t xml:space="preserve">Industria Textil   </t>
  </si>
  <si>
    <t xml:space="preserve">Mineria   </t>
  </si>
  <si>
    <t xml:space="preserve">Nuclear   </t>
  </si>
  <si>
    <t xml:space="preserve">Petroleo y Gas   </t>
  </si>
  <si>
    <t xml:space="preserve">Salud   </t>
  </si>
  <si>
    <t>Tecnologias de la Informacion y la Comunicación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</si>
  <si>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</si>
  <si>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</si>
  <si>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</si>
  <si>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</si>
  <si>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</si>
  <si>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</si>
  <si>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</si>
  <si>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</si>
  <si>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</si>
  <si>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</si>
  <si>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</si>
  <si>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</si>
  <si>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</si>
  <si>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</si>
  <si>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</si>
  <si>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</si>
  <si>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</si>
  <si>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</si>
  <si>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</si>
  <si>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</si>
  <si>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</si>
  <si>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</si>
  <si>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</si>
  <si>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</si>
  <si>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Conurbano Bonaerense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</si>
  <si>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</si>
  <si>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</si>
  <si>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</si>
  <si>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</si>
  <si>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</si>
  <si>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</si>
  <si>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</si>
  <si>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</si>
  <si>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</si>
  <si>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</si>
  <si>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</si>
  <si>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</si>
  <si>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</si>
  <si>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</si>
  <si>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</si>
  <si>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</si>
  <si>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 de Buenos Aires</t>
  </si>
  <si>
    <t>Total Región Metropolitana de Buenos Aires</t>
  </si>
  <si>
    <t>Total Provincia de Buenos Aires</t>
  </si>
  <si>
    <t>Total Pais</t>
  </si>
  <si>
    <t>Notas:</t>
  </si>
  <si>
    <t>Fuente:</t>
  </si>
  <si>
    <t>Elaboración propia en base a datos abiertos del Ministerio Nacional de Desarrollo Productivo. Disponible en: https://datos.produccion.gob.ar/dataset/registro-nacional-de-desarrollo-de-proveedores-redepro</t>
  </si>
  <si>
    <t>40 partidos de la Región Metropolitana de Buenos Aires, Total Provincia de Buenos Aires, Total País. Agosto 2022</t>
  </si>
  <si>
    <t>(1) Cada proveedor puede abastecer a uno o mas sectores
Registro del Programa Nacional de Desarrollo de Proveedores (PRODEPRO). La inscripción al REDEPRO es condición necesaria para acceder a los beneficios del Programa: ANR, Créditos con Tasa Bonificada y Asistencia Técnica.
La información corresponde a proveedores vigentes a agosto de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</si>
</sst>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4" fillId="35" borderId="12" xfId="52" applyFont="1" applyFill="1" applyBorder="1">
      <alignment/>
      <protection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4" fillId="0" borderId="16" xfId="52" applyFont="1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35" borderId="16" xfId="52" applyFont="1" applyFill="1" applyBorder="1">
      <alignment/>
      <protection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5" fillId="35" borderId="16" xfId="52" applyFont="1" applyFill="1" applyBorder="1">
      <alignment/>
      <protection/>
    </xf>
    <xf numFmtId="0" fontId="40" fillId="35" borderId="16" xfId="0" applyFont="1" applyFill="1" applyBorder="1" applyAlignment="1">
      <alignment/>
    </xf>
    <xf numFmtId="0" fontId="40" fillId="35" borderId="17" xfId="0" applyFont="1" applyFill="1" applyBorder="1" applyAlignment="1">
      <alignment/>
    </xf>
    <xf numFmtId="0" fontId="40" fillId="35" borderId="0" xfId="0" applyFont="1" applyFill="1" applyAlignment="1">
      <alignment/>
    </xf>
    <xf numFmtId="0" fontId="40" fillId="35" borderId="18" xfId="0" applyFont="1" applyFill="1" applyBorder="1" applyAlignment="1">
      <alignment/>
    </xf>
    <xf numFmtId="0" fontId="40" fillId="0" borderId="0" xfId="0" applyFont="1" applyAlignment="1">
      <alignment/>
    </xf>
    <xf numFmtId="0" fontId="5" fillId="0" borderId="16" xfId="52" applyFont="1" applyBorder="1">
      <alignment/>
      <protection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5" fillId="36" borderId="16" xfId="52" applyFont="1" applyFill="1" applyBorder="1">
      <alignment/>
      <protection/>
    </xf>
    <xf numFmtId="0" fontId="40" fillId="36" borderId="16" xfId="0" applyFont="1" applyFill="1" applyBorder="1" applyAlignment="1">
      <alignment/>
    </xf>
    <xf numFmtId="0" fontId="40" fillId="36" borderId="17" xfId="0" applyFont="1" applyFill="1" applyBorder="1" applyAlignment="1">
      <alignment/>
    </xf>
    <xf numFmtId="0" fontId="40" fillId="36" borderId="0" xfId="0" applyFont="1" applyFill="1" applyAlignment="1">
      <alignment/>
    </xf>
    <xf numFmtId="0" fontId="40" fillId="36" borderId="18" xfId="0" applyFont="1" applyFill="1" applyBorder="1" applyAlignment="1">
      <alignment/>
    </xf>
    <xf numFmtId="0" fontId="5" fillId="35" borderId="19" xfId="52" applyFont="1" applyFill="1" applyBorder="1">
      <alignment/>
      <protection/>
    </xf>
    <xf numFmtId="0" fontId="40" fillId="35" borderId="19" xfId="0" applyFont="1" applyFill="1" applyBorder="1" applyAlignment="1">
      <alignment/>
    </xf>
    <xf numFmtId="0" fontId="40" fillId="35" borderId="20" xfId="0" applyFont="1" applyFill="1" applyBorder="1" applyAlignment="1">
      <alignment/>
    </xf>
    <xf numFmtId="0" fontId="40" fillId="35" borderId="21" xfId="0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27" fillId="34" borderId="12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7" fillId="34" borderId="23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58"/>
  <sheetViews>
    <sheetView showGridLines="0" tabSelected="1" zoomScale="80" zoomScaleNormal="80" zoomScalePageLayoutView="0" workbookViewId="0" topLeftCell="A35">
      <selection activeCell="B61" sqref="B61"/>
    </sheetView>
  </sheetViews>
  <sheetFormatPr defaultColWidth="11.421875" defaultRowHeight="15"/>
  <cols>
    <col min="1" max="1" width="11.421875" style="0" customWidth="1"/>
    <col min="2" max="2" width="51.00390625" style="0" bestFit="1" customWidth="1"/>
    <col min="3" max="3" width="25.8515625" style="0" bestFit="1" customWidth="1"/>
    <col min="4" max="4" width="24.57421875" style="0" bestFit="1" customWidth="1"/>
    <col min="5" max="5" width="11.421875" style="0" customWidth="1"/>
    <col min="6" max="6" width="15.8515625" style="0" bestFit="1" customWidth="1"/>
    <col min="7" max="7" width="23.00390625" style="0" bestFit="1" customWidth="1"/>
    <col min="8" max="8" width="24.421875" style="0" bestFit="1" customWidth="1"/>
    <col min="9" max="9" width="23.7109375" style="0" bestFit="1" customWidth="1"/>
    <col min="10" max="10" width="24.8515625" style="0" bestFit="1" customWidth="1"/>
    <col min="11" max="11" width="23.00390625" style="0" bestFit="1" customWidth="1"/>
    <col min="12" max="12" width="22.8515625" style="0" bestFit="1" customWidth="1"/>
    <col min="13" max="13" width="22.7109375" style="0" bestFit="1" customWidth="1"/>
    <col min="14" max="14" width="25.00390625" style="0" bestFit="1" customWidth="1"/>
    <col min="15" max="15" width="22.57421875" style="0" bestFit="1" customWidth="1"/>
    <col min="16" max="16" width="19.28125" style="0" bestFit="1" customWidth="1"/>
    <col min="17" max="17" width="25.00390625" style="0" bestFit="1" customWidth="1"/>
    <col min="18" max="18" width="23.57421875" style="0" bestFit="1" customWidth="1"/>
    <col min="19" max="19" width="18.00390625" style="0" bestFit="1" customWidth="1"/>
    <col min="20" max="20" width="20.7109375" style="0" bestFit="1" customWidth="1"/>
    <col min="21" max="21" width="24.8515625" style="0" bestFit="1" customWidth="1"/>
    <col min="22" max="22" width="19.57421875" style="0" bestFit="1" customWidth="1"/>
    <col min="23" max="23" width="20.140625" style="0" bestFit="1" customWidth="1"/>
    <col min="24" max="24" width="20.57421875" style="0" bestFit="1" customWidth="1"/>
    <col min="25" max="25" width="22.8515625" style="0" bestFit="1" customWidth="1"/>
    <col min="26" max="26" width="17.8515625" style="0" bestFit="1" customWidth="1"/>
    <col min="27" max="28" width="11.421875" style="0" customWidth="1"/>
    <col min="29" max="29" width="17.421875" style="0" bestFit="1" customWidth="1"/>
    <col min="30" max="30" width="11.421875" style="0" customWidth="1"/>
    <col min="31" max="31" width="44.8515625" style="0" bestFit="1" customWidth="1"/>
  </cols>
  <sheetData>
    <row r="2" spans="2:31" ht="18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2:31" ht="15.75">
      <c r="B3" s="44" t="s">
        <v>80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5" spans="2:31" ht="4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4.25">
      <c r="B6" s="45" t="s">
        <v>1</v>
      </c>
      <c r="C6" s="45" t="s">
        <v>2</v>
      </c>
      <c r="D6" s="47" t="s">
        <v>3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</row>
    <row r="7" spans="2:31" ht="14.25">
      <c r="B7" s="46"/>
      <c r="C7" s="46"/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2" t="s">
        <v>15</v>
      </c>
      <c r="P7" s="2" t="s">
        <v>16</v>
      </c>
      <c r="Q7" s="2" t="s">
        <v>17</v>
      </c>
      <c r="R7" s="2" t="s">
        <v>18</v>
      </c>
      <c r="S7" s="2" t="s">
        <v>19</v>
      </c>
      <c r="T7" s="2" t="s">
        <v>20</v>
      </c>
      <c r="U7" s="2" t="s">
        <v>21</v>
      </c>
      <c r="V7" s="2" t="s">
        <v>22</v>
      </c>
      <c r="W7" s="2" t="s">
        <v>23</v>
      </c>
      <c r="X7" s="2" t="s">
        <v>24</v>
      </c>
      <c r="Y7" s="2" t="s">
        <v>25</v>
      </c>
      <c r="Z7" s="2" t="s">
        <v>26</v>
      </c>
      <c r="AA7" s="2" t="s">
        <v>27</v>
      </c>
      <c r="AB7" s="2" t="s">
        <v>28</v>
      </c>
      <c r="AC7" s="2" t="s">
        <v>29</v>
      </c>
      <c r="AD7" s="2" t="s">
        <v>30</v>
      </c>
      <c r="AE7" s="3" t="s">
        <v>31</v>
      </c>
    </row>
    <row r="8" spans="2:31" ht="14.25">
      <c r="B8" s="4" t="s">
        <v>32</v>
      </c>
      <c r="C8" s="5">
        <v>9</v>
      </c>
      <c r="D8" s="6">
        <v>3</v>
      </c>
      <c r="E8" s="7">
        <v>0</v>
      </c>
      <c r="F8" s="7">
        <v>1</v>
      </c>
      <c r="G8" s="7">
        <v>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0</v>
      </c>
      <c r="Q8" s="7">
        <v>0</v>
      </c>
      <c r="R8" s="7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3</v>
      </c>
      <c r="Z8" s="7">
        <v>0</v>
      </c>
      <c r="AA8" s="7">
        <v>3</v>
      </c>
      <c r="AB8" s="7">
        <v>0</v>
      </c>
      <c r="AC8" s="7">
        <v>1</v>
      </c>
      <c r="AD8" s="7">
        <v>1</v>
      </c>
      <c r="AE8" s="8">
        <v>0</v>
      </c>
    </row>
    <row r="9" spans="2:31" ht="14.25">
      <c r="B9" s="9" t="s">
        <v>33</v>
      </c>
      <c r="C9" s="10">
        <v>14</v>
      </c>
      <c r="D9" s="11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1</v>
      </c>
      <c r="K9">
        <v>3</v>
      </c>
      <c r="L9">
        <v>1</v>
      </c>
      <c r="M9">
        <v>1</v>
      </c>
      <c r="N9">
        <v>1</v>
      </c>
      <c r="O9">
        <v>2</v>
      </c>
      <c r="P9">
        <v>0</v>
      </c>
      <c r="Q9">
        <v>0</v>
      </c>
      <c r="R9">
        <v>4</v>
      </c>
      <c r="S9">
        <v>1</v>
      </c>
      <c r="T9">
        <v>0</v>
      </c>
      <c r="U9">
        <v>4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v>1</v>
      </c>
      <c r="AC9">
        <v>3</v>
      </c>
      <c r="AD9">
        <v>2</v>
      </c>
      <c r="AE9" s="12">
        <v>0</v>
      </c>
    </row>
    <row r="10" spans="2:31" ht="14.25">
      <c r="B10" s="13" t="s">
        <v>34</v>
      </c>
      <c r="C10" s="14">
        <v>10</v>
      </c>
      <c r="D10" s="15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1</v>
      </c>
      <c r="L10" s="16">
        <v>0</v>
      </c>
      <c r="M10" s="16">
        <v>1</v>
      </c>
      <c r="N10" s="16">
        <v>0</v>
      </c>
      <c r="O10" s="16">
        <v>0</v>
      </c>
      <c r="P10" s="16">
        <v>0</v>
      </c>
      <c r="Q10" s="16">
        <v>1</v>
      </c>
      <c r="R10" s="16">
        <v>3</v>
      </c>
      <c r="S10" s="16">
        <v>1</v>
      </c>
      <c r="T10" s="16">
        <v>2</v>
      </c>
      <c r="U10" s="16">
        <v>1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</v>
      </c>
      <c r="AB10" s="16">
        <v>0</v>
      </c>
      <c r="AC10" s="16">
        <v>5</v>
      </c>
      <c r="AD10" s="16">
        <v>0</v>
      </c>
      <c r="AE10" s="17">
        <v>0</v>
      </c>
    </row>
    <row r="11" spans="2:31" ht="14.25">
      <c r="B11" s="9" t="s">
        <v>35</v>
      </c>
      <c r="C11" s="10">
        <v>8</v>
      </c>
      <c r="D11" s="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3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1</v>
      </c>
      <c r="V11">
        <v>2</v>
      </c>
      <c r="W11">
        <v>0</v>
      </c>
      <c r="X11">
        <v>0</v>
      </c>
      <c r="Y11">
        <v>1</v>
      </c>
      <c r="Z11">
        <v>0</v>
      </c>
      <c r="AA11">
        <v>2</v>
      </c>
      <c r="AB11">
        <v>0</v>
      </c>
      <c r="AC11">
        <v>2</v>
      </c>
      <c r="AD11">
        <v>0</v>
      </c>
      <c r="AE11" s="12">
        <v>0</v>
      </c>
    </row>
    <row r="12" spans="2:31" ht="14.25">
      <c r="B12" s="13" t="s">
        <v>36</v>
      </c>
      <c r="C12" s="14">
        <v>1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</row>
    <row r="13" spans="2:31" ht="14.25">
      <c r="B13" s="9" t="s">
        <v>37</v>
      </c>
      <c r="C13" s="10">
        <v>6</v>
      </c>
      <c r="D13" s="11">
        <v>0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1</v>
      </c>
      <c r="L13">
        <v>1</v>
      </c>
      <c r="M13">
        <v>0</v>
      </c>
      <c r="N13">
        <v>0</v>
      </c>
      <c r="O13">
        <v>2</v>
      </c>
      <c r="P13">
        <v>0</v>
      </c>
      <c r="Q13">
        <v>0</v>
      </c>
      <c r="R13">
        <v>1</v>
      </c>
      <c r="S13">
        <v>0</v>
      </c>
      <c r="T13">
        <v>0</v>
      </c>
      <c r="U13">
        <v>4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 s="12">
        <v>0</v>
      </c>
    </row>
    <row r="14" spans="2:31" ht="14.25">
      <c r="B14" s="13" t="s">
        <v>38</v>
      </c>
      <c r="C14" s="14">
        <v>17</v>
      </c>
      <c r="D14" s="15">
        <v>0</v>
      </c>
      <c r="E14" s="16">
        <v>0</v>
      </c>
      <c r="F14" s="16">
        <v>4</v>
      </c>
      <c r="G14" s="16">
        <v>3</v>
      </c>
      <c r="H14" s="16">
        <v>0</v>
      </c>
      <c r="I14" s="16">
        <v>0</v>
      </c>
      <c r="J14" s="16">
        <v>1</v>
      </c>
      <c r="K14" s="16">
        <v>5</v>
      </c>
      <c r="L14" s="16">
        <v>0</v>
      </c>
      <c r="M14" s="16">
        <v>0</v>
      </c>
      <c r="N14" s="16">
        <v>1</v>
      </c>
      <c r="O14" s="16">
        <v>0</v>
      </c>
      <c r="P14" s="16">
        <v>0</v>
      </c>
      <c r="Q14" s="16">
        <v>0</v>
      </c>
      <c r="R14" s="16">
        <v>3</v>
      </c>
      <c r="S14" s="16">
        <v>0</v>
      </c>
      <c r="T14" s="16">
        <v>1</v>
      </c>
      <c r="U14" s="16">
        <v>3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2</v>
      </c>
      <c r="AB14" s="16">
        <v>1</v>
      </c>
      <c r="AC14" s="16">
        <v>7</v>
      </c>
      <c r="AD14" s="16">
        <v>1</v>
      </c>
      <c r="AE14" s="17">
        <v>0</v>
      </c>
    </row>
    <row r="15" spans="2:31" ht="14.25">
      <c r="B15" s="9" t="s">
        <v>39</v>
      </c>
      <c r="C15" s="10">
        <v>1</v>
      </c>
      <c r="D15" s="11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 s="12">
        <v>0</v>
      </c>
    </row>
    <row r="16" spans="2:31" ht="14.25">
      <c r="B16" s="13" t="s">
        <v>40</v>
      </c>
      <c r="C16" s="14">
        <v>3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1</v>
      </c>
      <c r="AB16" s="16">
        <v>0</v>
      </c>
      <c r="AC16" s="16">
        <v>0</v>
      </c>
      <c r="AD16" s="16">
        <v>0</v>
      </c>
      <c r="AE16" s="17">
        <v>0</v>
      </c>
    </row>
    <row r="17" spans="2:31" ht="14.25">
      <c r="B17" s="9" t="s">
        <v>41</v>
      </c>
      <c r="C17" s="10">
        <v>1</v>
      </c>
      <c r="D17" s="11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</v>
      </c>
      <c r="AD17">
        <v>0</v>
      </c>
      <c r="AE17" s="12">
        <v>0</v>
      </c>
    </row>
    <row r="18" spans="2:31" ht="14.25">
      <c r="B18" s="13" t="s">
        <v>42</v>
      </c>
      <c r="C18" s="14">
        <v>17</v>
      </c>
      <c r="D18" s="15">
        <v>0</v>
      </c>
      <c r="E18" s="16">
        <v>0</v>
      </c>
      <c r="F18" s="16">
        <v>2</v>
      </c>
      <c r="G18" s="16">
        <v>0</v>
      </c>
      <c r="H18" s="16">
        <v>0</v>
      </c>
      <c r="I18" s="16">
        <v>0</v>
      </c>
      <c r="J18" s="16">
        <v>2</v>
      </c>
      <c r="K18" s="16">
        <v>12</v>
      </c>
      <c r="L18" s="16">
        <v>0</v>
      </c>
      <c r="M18" s="16">
        <v>0</v>
      </c>
      <c r="N18" s="16">
        <v>1</v>
      </c>
      <c r="O18" s="16">
        <v>1</v>
      </c>
      <c r="P18" s="16">
        <v>0</v>
      </c>
      <c r="Q18" s="16">
        <v>0</v>
      </c>
      <c r="R18" s="16">
        <v>5</v>
      </c>
      <c r="S18" s="16">
        <v>0</v>
      </c>
      <c r="T18" s="16">
        <v>1</v>
      </c>
      <c r="U18" s="16">
        <v>1</v>
      </c>
      <c r="V18" s="16">
        <v>0</v>
      </c>
      <c r="W18" s="16">
        <v>1</v>
      </c>
      <c r="X18" s="16">
        <v>0</v>
      </c>
      <c r="Y18" s="16">
        <v>0</v>
      </c>
      <c r="Z18" s="16">
        <v>0</v>
      </c>
      <c r="AA18" s="16">
        <v>1</v>
      </c>
      <c r="AB18" s="16">
        <v>0</v>
      </c>
      <c r="AC18" s="16">
        <v>3</v>
      </c>
      <c r="AD18" s="16">
        <v>0</v>
      </c>
      <c r="AE18" s="17">
        <v>0</v>
      </c>
    </row>
    <row r="19" spans="2:31" ht="14.25">
      <c r="B19" s="9" t="s">
        <v>43</v>
      </c>
      <c r="C19" s="10">
        <v>15</v>
      </c>
      <c r="D19" s="11">
        <v>0</v>
      </c>
      <c r="E19">
        <v>0</v>
      </c>
      <c r="F19">
        <v>1</v>
      </c>
      <c r="G19">
        <v>1</v>
      </c>
      <c r="H19">
        <v>0</v>
      </c>
      <c r="I19">
        <v>0</v>
      </c>
      <c r="J19">
        <v>1</v>
      </c>
      <c r="K19">
        <v>4</v>
      </c>
      <c r="L19">
        <v>0</v>
      </c>
      <c r="M19">
        <v>1</v>
      </c>
      <c r="N19">
        <v>0</v>
      </c>
      <c r="O19">
        <v>2</v>
      </c>
      <c r="P19">
        <v>0</v>
      </c>
      <c r="Q19">
        <v>0</v>
      </c>
      <c r="R19">
        <v>4</v>
      </c>
      <c r="S19">
        <v>0</v>
      </c>
      <c r="T19">
        <v>0</v>
      </c>
      <c r="U19">
        <v>2</v>
      </c>
      <c r="V19">
        <v>1</v>
      </c>
      <c r="W19">
        <v>1</v>
      </c>
      <c r="X19">
        <v>0</v>
      </c>
      <c r="Y19">
        <v>2</v>
      </c>
      <c r="Z19">
        <v>0</v>
      </c>
      <c r="AA19">
        <v>2</v>
      </c>
      <c r="AB19">
        <v>0</v>
      </c>
      <c r="AC19">
        <v>4</v>
      </c>
      <c r="AD19">
        <v>0</v>
      </c>
      <c r="AE19" s="12">
        <v>0</v>
      </c>
    </row>
    <row r="20" spans="2:31" ht="14.25">
      <c r="B20" s="13" t="s">
        <v>44</v>
      </c>
      <c r="C20" s="14">
        <v>8</v>
      </c>
      <c r="D20" s="15">
        <v>1</v>
      </c>
      <c r="E20" s="16">
        <v>0</v>
      </c>
      <c r="F20" s="16">
        <v>1</v>
      </c>
      <c r="G20" s="16">
        <v>3</v>
      </c>
      <c r="H20" s="16">
        <v>0</v>
      </c>
      <c r="I20" s="16">
        <v>0</v>
      </c>
      <c r="J20" s="16">
        <v>0</v>
      </c>
      <c r="K20" s="16">
        <v>1</v>
      </c>
      <c r="L20" s="16">
        <v>1</v>
      </c>
      <c r="M20" s="16">
        <v>0</v>
      </c>
      <c r="N20" s="16">
        <v>0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2</v>
      </c>
      <c r="AB20" s="16">
        <v>0</v>
      </c>
      <c r="AC20" s="16">
        <v>4</v>
      </c>
      <c r="AD20" s="16">
        <v>0</v>
      </c>
      <c r="AE20" s="17">
        <v>0</v>
      </c>
    </row>
    <row r="21" spans="2:31" ht="14.25">
      <c r="B21" s="9" t="s">
        <v>45</v>
      </c>
      <c r="C21" s="10">
        <v>0</v>
      </c>
      <c r="D21" s="1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s="12">
        <v>0</v>
      </c>
    </row>
    <row r="22" spans="2:31" ht="14.25">
      <c r="B22" s="13" t="s">
        <v>46</v>
      </c>
      <c r="C22" s="14">
        <v>0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0</v>
      </c>
    </row>
    <row r="23" spans="2:31" ht="14.25">
      <c r="B23" s="9" t="s">
        <v>47</v>
      </c>
      <c r="C23" s="10">
        <v>5</v>
      </c>
      <c r="D23" s="11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0</v>
      </c>
      <c r="M23">
        <v>1</v>
      </c>
      <c r="N23">
        <v>0</v>
      </c>
      <c r="O23">
        <v>1</v>
      </c>
      <c r="P23">
        <v>0</v>
      </c>
      <c r="Q23">
        <v>0</v>
      </c>
      <c r="R23">
        <v>1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1</v>
      </c>
      <c r="Z23">
        <v>0</v>
      </c>
      <c r="AA23">
        <v>1</v>
      </c>
      <c r="AB23">
        <v>0</v>
      </c>
      <c r="AC23">
        <v>0</v>
      </c>
      <c r="AD23">
        <v>0</v>
      </c>
      <c r="AE23" s="12">
        <v>0</v>
      </c>
    </row>
    <row r="24" spans="2:31" ht="14.25">
      <c r="B24" s="13" t="s">
        <v>48</v>
      </c>
      <c r="C24" s="14">
        <v>11</v>
      </c>
      <c r="D24" s="15">
        <v>0</v>
      </c>
      <c r="E24" s="16">
        <v>0</v>
      </c>
      <c r="F24" s="16">
        <v>1</v>
      </c>
      <c r="G24" s="16">
        <v>2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2</v>
      </c>
      <c r="S24" s="16">
        <v>0</v>
      </c>
      <c r="T24" s="16">
        <v>0</v>
      </c>
      <c r="U24" s="16">
        <v>2</v>
      </c>
      <c r="V24" s="16">
        <v>0</v>
      </c>
      <c r="W24" s="16">
        <v>0</v>
      </c>
      <c r="X24" s="16">
        <v>0</v>
      </c>
      <c r="Y24" s="16">
        <v>1</v>
      </c>
      <c r="Z24" s="16">
        <v>0</v>
      </c>
      <c r="AA24" s="16">
        <v>0</v>
      </c>
      <c r="AB24" s="16">
        <v>0</v>
      </c>
      <c r="AC24" s="16">
        <v>4</v>
      </c>
      <c r="AD24" s="16">
        <v>4</v>
      </c>
      <c r="AE24" s="17">
        <v>0</v>
      </c>
    </row>
    <row r="25" spans="2:31" ht="14.25">
      <c r="B25" s="9" t="s">
        <v>49</v>
      </c>
      <c r="C25" s="10">
        <v>22</v>
      </c>
      <c r="D25" s="11">
        <v>1</v>
      </c>
      <c r="E25">
        <v>0</v>
      </c>
      <c r="F25">
        <v>4</v>
      </c>
      <c r="G25">
        <v>3</v>
      </c>
      <c r="H25">
        <v>0</v>
      </c>
      <c r="I25">
        <v>0</v>
      </c>
      <c r="J25">
        <v>1</v>
      </c>
      <c r="K25">
        <v>3</v>
      </c>
      <c r="L25">
        <v>2</v>
      </c>
      <c r="M25">
        <v>1</v>
      </c>
      <c r="N25">
        <v>0</v>
      </c>
      <c r="O25">
        <v>2</v>
      </c>
      <c r="P25">
        <v>0</v>
      </c>
      <c r="Q25">
        <v>0</v>
      </c>
      <c r="R25">
        <v>6</v>
      </c>
      <c r="S25">
        <v>1</v>
      </c>
      <c r="T25">
        <v>0</v>
      </c>
      <c r="U25">
        <v>5</v>
      </c>
      <c r="V25">
        <v>0</v>
      </c>
      <c r="W25">
        <v>1</v>
      </c>
      <c r="X25">
        <v>0</v>
      </c>
      <c r="Y25">
        <v>2</v>
      </c>
      <c r="Z25">
        <v>0</v>
      </c>
      <c r="AA25">
        <v>0</v>
      </c>
      <c r="AB25">
        <v>0</v>
      </c>
      <c r="AC25">
        <v>9</v>
      </c>
      <c r="AD25">
        <v>1</v>
      </c>
      <c r="AE25" s="12">
        <v>0</v>
      </c>
    </row>
    <row r="26" spans="2:31" ht="14.25">
      <c r="B26" s="13" t="s">
        <v>50</v>
      </c>
      <c r="C26" s="14">
        <v>5</v>
      </c>
      <c r="D26" s="15">
        <v>0</v>
      </c>
      <c r="E26" s="16">
        <v>0</v>
      </c>
      <c r="F26" s="16">
        <v>0</v>
      </c>
      <c r="G26" s="16">
        <v>2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1</v>
      </c>
      <c r="P26" s="16">
        <v>0</v>
      </c>
      <c r="Q26" s="16">
        <v>0</v>
      </c>
      <c r="R26" s="16">
        <v>0</v>
      </c>
      <c r="S26" s="16">
        <v>2</v>
      </c>
      <c r="T26" s="16">
        <v>0</v>
      </c>
      <c r="U26" s="16">
        <v>0</v>
      </c>
      <c r="V26" s="16">
        <v>1</v>
      </c>
      <c r="W26" s="16">
        <v>1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1</v>
      </c>
      <c r="AE26" s="17">
        <v>0</v>
      </c>
    </row>
    <row r="27" spans="2:31" ht="14.25">
      <c r="B27" s="9" t="s">
        <v>51</v>
      </c>
      <c r="C27" s="10">
        <v>14</v>
      </c>
      <c r="D27" s="11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3</v>
      </c>
      <c r="P27">
        <v>0</v>
      </c>
      <c r="Q27">
        <v>0</v>
      </c>
      <c r="R27">
        <v>1</v>
      </c>
      <c r="S27">
        <v>3</v>
      </c>
      <c r="T27">
        <v>0</v>
      </c>
      <c r="U27">
        <v>2</v>
      </c>
      <c r="V27">
        <v>0</v>
      </c>
      <c r="W27">
        <v>1</v>
      </c>
      <c r="X27">
        <v>0</v>
      </c>
      <c r="Y27">
        <v>2</v>
      </c>
      <c r="Z27">
        <v>0</v>
      </c>
      <c r="AA27">
        <v>1</v>
      </c>
      <c r="AB27">
        <v>0</v>
      </c>
      <c r="AC27">
        <v>5</v>
      </c>
      <c r="AD27">
        <v>1</v>
      </c>
      <c r="AE27" s="12">
        <v>0</v>
      </c>
    </row>
    <row r="28" spans="2:31" ht="14.25">
      <c r="B28" s="13" t="s">
        <v>52</v>
      </c>
      <c r="C28" s="14">
        <v>5</v>
      </c>
      <c r="D28" s="15">
        <v>0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</v>
      </c>
      <c r="V28" s="16">
        <v>0</v>
      </c>
      <c r="W28" s="16">
        <v>0</v>
      </c>
      <c r="X28" s="16">
        <v>0</v>
      </c>
      <c r="Y28" s="16">
        <v>0</v>
      </c>
      <c r="Z28" s="16">
        <v>1</v>
      </c>
      <c r="AA28" s="16">
        <v>1</v>
      </c>
      <c r="AB28" s="16">
        <v>0</v>
      </c>
      <c r="AC28" s="16">
        <v>3</v>
      </c>
      <c r="AD28" s="16">
        <v>0</v>
      </c>
      <c r="AE28" s="17">
        <v>0</v>
      </c>
    </row>
    <row r="29" spans="2:31" ht="14.25">
      <c r="B29" s="9" t="s">
        <v>53</v>
      </c>
      <c r="C29" s="10">
        <v>8</v>
      </c>
      <c r="D29" s="11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1</v>
      </c>
      <c r="K29">
        <v>1</v>
      </c>
      <c r="L29">
        <v>0</v>
      </c>
      <c r="M29">
        <v>1</v>
      </c>
      <c r="N29">
        <v>0</v>
      </c>
      <c r="O29">
        <v>2</v>
      </c>
      <c r="P29">
        <v>0</v>
      </c>
      <c r="Q29">
        <v>0</v>
      </c>
      <c r="R29">
        <v>1</v>
      </c>
      <c r="S29">
        <v>0</v>
      </c>
      <c r="T29">
        <v>0</v>
      </c>
      <c r="U29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2</v>
      </c>
      <c r="AD29">
        <v>1</v>
      </c>
      <c r="AE29" s="12">
        <v>1</v>
      </c>
    </row>
    <row r="30" spans="2:31" ht="14.25">
      <c r="B30" s="13" t="s">
        <v>54</v>
      </c>
      <c r="C30" s="14">
        <v>20</v>
      </c>
      <c r="D30" s="15">
        <v>1</v>
      </c>
      <c r="E30" s="16">
        <v>0</v>
      </c>
      <c r="F30" s="16">
        <v>4</v>
      </c>
      <c r="G30" s="16">
        <v>1</v>
      </c>
      <c r="H30" s="16">
        <v>0</v>
      </c>
      <c r="I30" s="16">
        <v>0</v>
      </c>
      <c r="J30" s="16">
        <v>0</v>
      </c>
      <c r="K30" s="16">
        <v>7</v>
      </c>
      <c r="L30" s="16">
        <v>2</v>
      </c>
      <c r="M30" s="16">
        <v>1</v>
      </c>
      <c r="N30" s="16">
        <v>0</v>
      </c>
      <c r="O30" s="16">
        <v>4</v>
      </c>
      <c r="P30" s="16">
        <v>0</v>
      </c>
      <c r="Q30" s="16">
        <v>0</v>
      </c>
      <c r="R30" s="16">
        <v>3</v>
      </c>
      <c r="S30" s="16">
        <v>0</v>
      </c>
      <c r="T30" s="16">
        <v>0</v>
      </c>
      <c r="U30" s="16">
        <v>2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1</v>
      </c>
      <c r="AB30" s="16">
        <v>0</v>
      </c>
      <c r="AC30" s="16">
        <v>4</v>
      </c>
      <c r="AD30" s="16">
        <v>4</v>
      </c>
      <c r="AE30" s="17">
        <v>1</v>
      </c>
    </row>
    <row r="31" spans="2:31" ht="14.25">
      <c r="B31" s="9" t="s">
        <v>55</v>
      </c>
      <c r="C31" s="10">
        <v>10</v>
      </c>
      <c r="D31" s="11">
        <v>1</v>
      </c>
      <c r="E31">
        <v>0</v>
      </c>
      <c r="F31">
        <v>1</v>
      </c>
      <c r="G31">
        <v>1</v>
      </c>
      <c r="H31">
        <v>1</v>
      </c>
      <c r="I31">
        <v>1</v>
      </c>
      <c r="J31">
        <v>0</v>
      </c>
      <c r="K31">
        <v>1</v>
      </c>
      <c r="L31">
        <v>0</v>
      </c>
      <c r="M31">
        <v>1</v>
      </c>
      <c r="N31">
        <v>0</v>
      </c>
      <c r="O31">
        <v>2</v>
      </c>
      <c r="P31">
        <v>0</v>
      </c>
      <c r="Q31">
        <v>0</v>
      </c>
      <c r="R31">
        <v>3</v>
      </c>
      <c r="S31">
        <v>1</v>
      </c>
      <c r="T31">
        <v>0</v>
      </c>
      <c r="U31">
        <v>2</v>
      </c>
      <c r="V31">
        <v>0</v>
      </c>
      <c r="W31">
        <v>0</v>
      </c>
      <c r="X31">
        <v>0</v>
      </c>
      <c r="Y31">
        <v>1</v>
      </c>
      <c r="Z31">
        <v>0</v>
      </c>
      <c r="AA31">
        <v>1</v>
      </c>
      <c r="AB31">
        <v>0</v>
      </c>
      <c r="AC31">
        <v>1</v>
      </c>
      <c r="AD31">
        <v>1</v>
      </c>
      <c r="AE31" s="12">
        <v>0</v>
      </c>
    </row>
    <row r="32" spans="2:31" ht="14.25">
      <c r="B32" s="18" t="s">
        <v>56</v>
      </c>
      <c r="C32" s="19">
        <v>210</v>
      </c>
      <c r="D32" s="20">
        <v>8</v>
      </c>
      <c r="E32" s="21">
        <v>0</v>
      </c>
      <c r="F32" s="21">
        <v>22</v>
      </c>
      <c r="G32" s="21">
        <v>23</v>
      </c>
      <c r="H32" s="21">
        <v>2</v>
      </c>
      <c r="I32" s="21">
        <v>4</v>
      </c>
      <c r="J32" s="21">
        <v>8</v>
      </c>
      <c r="K32" s="21">
        <v>47</v>
      </c>
      <c r="L32" s="21">
        <v>7</v>
      </c>
      <c r="M32" s="21">
        <v>8</v>
      </c>
      <c r="N32" s="21">
        <v>7</v>
      </c>
      <c r="O32" s="21">
        <v>27</v>
      </c>
      <c r="P32" s="21">
        <v>0</v>
      </c>
      <c r="Q32" s="21">
        <v>1</v>
      </c>
      <c r="R32" s="21">
        <v>40</v>
      </c>
      <c r="S32" s="21">
        <v>9</v>
      </c>
      <c r="T32" s="21">
        <v>4</v>
      </c>
      <c r="U32" s="21">
        <v>32</v>
      </c>
      <c r="V32" s="21">
        <v>4</v>
      </c>
      <c r="W32" s="21">
        <v>5</v>
      </c>
      <c r="X32" s="21">
        <v>0</v>
      </c>
      <c r="Y32" s="21">
        <v>14</v>
      </c>
      <c r="Z32" s="21">
        <v>1</v>
      </c>
      <c r="AA32" s="21">
        <v>20</v>
      </c>
      <c r="AB32" s="21">
        <v>2</v>
      </c>
      <c r="AC32" s="21">
        <v>60</v>
      </c>
      <c r="AD32" s="21">
        <v>17</v>
      </c>
      <c r="AE32" s="22">
        <v>2</v>
      </c>
    </row>
    <row r="33" spans="2:31" s="23" customFormat="1" ht="14.25">
      <c r="B33" s="9" t="s">
        <v>57</v>
      </c>
      <c r="C33" s="10">
        <v>1</v>
      </c>
      <c r="D33" s="11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 s="12">
        <v>0</v>
      </c>
    </row>
    <row r="34" spans="2:31" s="23" customFormat="1" ht="14.25">
      <c r="B34" s="13" t="s">
        <v>58</v>
      </c>
      <c r="C34" s="14">
        <v>1</v>
      </c>
      <c r="D34" s="15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1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7">
        <v>0</v>
      </c>
    </row>
    <row r="35" spans="2:31" s="23" customFormat="1" ht="14.25">
      <c r="B35" s="9" t="s">
        <v>59</v>
      </c>
      <c r="C35" s="10">
        <v>0</v>
      </c>
      <c r="D35" s="11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 s="12">
        <v>0</v>
      </c>
    </row>
    <row r="36" spans="2:31" s="23" customFormat="1" ht="14.25">
      <c r="B36" s="13" t="s">
        <v>60</v>
      </c>
      <c r="C36" s="14">
        <v>5</v>
      </c>
      <c r="D36" s="15">
        <v>0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1</v>
      </c>
      <c r="K36" s="16">
        <v>1</v>
      </c>
      <c r="L36" s="16">
        <v>0</v>
      </c>
      <c r="M36" s="16">
        <v>0</v>
      </c>
      <c r="N36" s="16">
        <v>0</v>
      </c>
      <c r="O36" s="16">
        <v>1</v>
      </c>
      <c r="P36" s="16">
        <v>0</v>
      </c>
      <c r="Q36" s="16">
        <v>0</v>
      </c>
      <c r="R36" s="16">
        <v>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7">
        <v>0</v>
      </c>
    </row>
    <row r="37" spans="2:31" s="23" customFormat="1" ht="14.25">
      <c r="B37" s="9" t="s">
        <v>61</v>
      </c>
      <c r="C37" s="10">
        <v>1</v>
      </c>
      <c r="D37" s="11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1</v>
      </c>
      <c r="AD37">
        <v>0</v>
      </c>
      <c r="AE37" s="12">
        <v>0</v>
      </c>
    </row>
    <row r="38" spans="2:31" s="23" customFormat="1" ht="14.25">
      <c r="B38" s="13" t="s">
        <v>62</v>
      </c>
      <c r="C38" s="14">
        <v>0</v>
      </c>
      <c r="D38" s="15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7">
        <v>0</v>
      </c>
    </row>
    <row r="39" spans="2:31" s="23" customFormat="1" ht="14.25">
      <c r="B39" s="9" t="s">
        <v>63</v>
      </c>
      <c r="C39" s="10">
        <v>0</v>
      </c>
      <c r="D39" s="11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 s="12">
        <v>0</v>
      </c>
    </row>
    <row r="40" spans="2:31" s="23" customFormat="1" ht="14.25">
      <c r="B40" s="13" t="s">
        <v>64</v>
      </c>
      <c r="C40" s="14">
        <v>3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1</v>
      </c>
      <c r="R40" s="16">
        <v>0</v>
      </c>
      <c r="S40" s="16">
        <v>0</v>
      </c>
      <c r="T40" s="16">
        <v>0</v>
      </c>
      <c r="U40" s="16">
        <v>1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1</v>
      </c>
      <c r="AD40" s="16">
        <v>1</v>
      </c>
      <c r="AE40" s="17">
        <v>0</v>
      </c>
    </row>
    <row r="41" spans="2:31" s="23" customFormat="1" ht="14.25">
      <c r="B41" s="9" t="s">
        <v>65</v>
      </c>
      <c r="C41" s="10">
        <v>0</v>
      </c>
      <c r="D41" s="1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12">
        <v>0</v>
      </c>
    </row>
    <row r="42" spans="2:31" s="23" customFormat="1" ht="14.25">
      <c r="B42" s="13" t="s">
        <v>66</v>
      </c>
      <c r="C42" s="14">
        <v>2</v>
      </c>
      <c r="D42" s="15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1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1</v>
      </c>
      <c r="AB42" s="16">
        <v>0</v>
      </c>
      <c r="AC42" s="16">
        <v>1</v>
      </c>
      <c r="AD42" s="16">
        <v>0</v>
      </c>
      <c r="AE42" s="17">
        <v>0</v>
      </c>
    </row>
    <row r="43" spans="2:31" s="23" customFormat="1" ht="14.25">
      <c r="B43" s="9" t="s">
        <v>67</v>
      </c>
      <c r="C43" s="10">
        <v>0</v>
      </c>
      <c r="D43" s="11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 s="12">
        <v>0</v>
      </c>
    </row>
    <row r="44" spans="2:31" s="23" customFormat="1" ht="14.25">
      <c r="B44" s="13" t="s">
        <v>68</v>
      </c>
      <c r="C44" s="14">
        <v>0</v>
      </c>
      <c r="D44" s="15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7">
        <v>0</v>
      </c>
    </row>
    <row r="45" spans="2:31" s="23" customFormat="1" ht="14.25">
      <c r="B45" s="9" t="s">
        <v>69</v>
      </c>
      <c r="C45" s="10">
        <v>1</v>
      </c>
      <c r="D45" s="11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 s="12">
        <v>0</v>
      </c>
    </row>
    <row r="46" spans="2:31" s="23" customFormat="1" ht="14.25">
      <c r="B46" s="13" t="s">
        <v>70</v>
      </c>
      <c r="C46" s="14">
        <v>4</v>
      </c>
      <c r="D46" s="15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1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1</v>
      </c>
      <c r="AD46" s="16">
        <v>0</v>
      </c>
      <c r="AE46" s="17">
        <v>0</v>
      </c>
    </row>
    <row r="47" spans="2:31" s="23" customFormat="1" ht="14.25">
      <c r="B47" s="9" t="s">
        <v>71</v>
      </c>
      <c r="C47" s="10">
        <v>2</v>
      </c>
      <c r="D47" s="11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 s="12">
        <v>0</v>
      </c>
    </row>
    <row r="48" spans="2:31" s="23" customFormat="1" ht="14.25">
      <c r="B48" s="13" t="s">
        <v>72</v>
      </c>
      <c r="C48" s="14">
        <v>11</v>
      </c>
      <c r="D48" s="15">
        <v>1</v>
      </c>
      <c r="E48" s="16">
        <v>0</v>
      </c>
      <c r="F48" s="16">
        <v>0</v>
      </c>
      <c r="G48" s="16">
        <v>1</v>
      </c>
      <c r="H48" s="16">
        <v>3</v>
      </c>
      <c r="I48" s="16">
        <v>1</v>
      </c>
      <c r="J48" s="16">
        <v>0</v>
      </c>
      <c r="K48" s="16">
        <v>1</v>
      </c>
      <c r="L48" s="16">
        <v>0</v>
      </c>
      <c r="M48" s="16">
        <v>1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1</v>
      </c>
      <c r="T48" s="16">
        <v>1</v>
      </c>
      <c r="U48" s="16">
        <v>1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1</v>
      </c>
      <c r="AB48" s="16">
        <v>0</v>
      </c>
      <c r="AC48" s="16">
        <v>1</v>
      </c>
      <c r="AD48" s="16">
        <v>1</v>
      </c>
      <c r="AE48" s="17">
        <v>0</v>
      </c>
    </row>
    <row r="49" spans="2:31" s="23" customFormat="1" ht="14.25">
      <c r="B49" s="24" t="s">
        <v>73</v>
      </c>
      <c r="C49" s="25">
        <f>SUM(C33:C48)</f>
        <v>31</v>
      </c>
      <c r="D49" s="26">
        <f aca="true" t="shared" si="0" ref="D49:AE49">SUM(D33:D48)</f>
        <v>1</v>
      </c>
      <c r="E49" s="23">
        <f t="shared" si="0"/>
        <v>0</v>
      </c>
      <c r="F49" s="23">
        <f t="shared" si="0"/>
        <v>1</v>
      </c>
      <c r="G49" s="23">
        <f t="shared" si="0"/>
        <v>3</v>
      </c>
      <c r="H49" s="23">
        <f t="shared" si="0"/>
        <v>3</v>
      </c>
      <c r="I49" s="23">
        <f t="shared" si="0"/>
        <v>1</v>
      </c>
      <c r="J49" s="23">
        <f t="shared" si="0"/>
        <v>2</v>
      </c>
      <c r="K49" s="23">
        <f t="shared" si="0"/>
        <v>3</v>
      </c>
      <c r="L49" s="23">
        <f t="shared" si="0"/>
        <v>0</v>
      </c>
      <c r="M49" s="23">
        <f t="shared" si="0"/>
        <v>1</v>
      </c>
      <c r="N49" s="23">
        <f t="shared" si="0"/>
        <v>0</v>
      </c>
      <c r="O49" s="23">
        <f t="shared" si="0"/>
        <v>1</v>
      </c>
      <c r="P49" s="23">
        <f t="shared" si="0"/>
        <v>0</v>
      </c>
      <c r="Q49" s="23">
        <f t="shared" si="0"/>
        <v>1</v>
      </c>
      <c r="R49" s="23">
        <f t="shared" si="0"/>
        <v>3</v>
      </c>
      <c r="S49" s="23">
        <f t="shared" si="0"/>
        <v>2</v>
      </c>
      <c r="T49" s="23">
        <f t="shared" si="0"/>
        <v>1</v>
      </c>
      <c r="U49" s="23">
        <f t="shared" si="0"/>
        <v>4</v>
      </c>
      <c r="V49" s="23">
        <f t="shared" si="0"/>
        <v>0</v>
      </c>
      <c r="W49" s="23">
        <f t="shared" si="0"/>
        <v>0</v>
      </c>
      <c r="X49" s="23">
        <f t="shared" si="0"/>
        <v>0</v>
      </c>
      <c r="Y49" s="23">
        <f t="shared" si="0"/>
        <v>0</v>
      </c>
      <c r="Z49" s="23">
        <f t="shared" si="0"/>
        <v>0</v>
      </c>
      <c r="AA49" s="23">
        <f>SUM(AA33:AA48)</f>
        <v>3</v>
      </c>
      <c r="AB49" s="23">
        <f t="shared" si="0"/>
        <v>0</v>
      </c>
      <c r="AC49" s="23">
        <f t="shared" si="0"/>
        <v>7</v>
      </c>
      <c r="AD49" s="23">
        <f t="shared" si="0"/>
        <v>2</v>
      </c>
      <c r="AE49" s="27">
        <f t="shared" si="0"/>
        <v>0</v>
      </c>
    </row>
    <row r="50" spans="2:31" ht="14.25">
      <c r="B50" s="18" t="s">
        <v>74</v>
      </c>
      <c r="C50" s="19">
        <f>SUM(C49,C32)</f>
        <v>241</v>
      </c>
      <c r="D50" s="20">
        <f aca="true" t="shared" si="1" ref="D50:AE50">SUM(D49,D32)</f>
        <v>9</v>
      </c>
      <c r="E50" s="21">
        <f t="shared" si="1"/>
        <v>0</v>
      </c>
      <c r="F50" s="21">
        <f t="shared" si="1"/>
        <v>23</v>
      </c>
      <c r="G50" s="21">
        <f t="shared" si="1"/>
        <v>26</v>
      </c>
      <c r="H50" s="21">
        <f t="shared" si="1"/>
        <v>5</v>
      </c>
      <c r="I50" s="21">
        <f t="shared" si="1"/>
        <v>5</v>
      </c>
      <c r="J50" s="21">
        <f t="shared" si="1"/>
        <v>10</v>
      </c>
      <c r="K50" s="21">
        <f t="shared" si="1"/>
        <v>50</v>
      </c>
      <c r="L50" s="21">
        <f t="shared" si="1"/>
        <v>7</v>
      </c>
      <c r="M50" s="21">
        <f t="shared" si="1"/>
        <v>9</v>
      </c>
      <c r="N50" s="21">
        <f t="shared" si="1"/>
        <v>7</v>
      </c>
      <c r="O50" s="21">
        <f t="shared" si="1"/>
        <v>28</v>
      </c>
      <c r="P50" s="21">
        <f t="shared" si="1"/>
        <v>0</v>
      </c>
      <c r="Q50" s="21">
        <f t="shared" si="1"/>
        <v>2</v>
      </c>
      <c r="R50" s="21">
        <f t="shared" si="1"/>
        <v>43</v>
      </c>
      <c r="S50" s="21">
        <f t="shared" si="1"/>
        <v>11</v>
      </c>
      <c r="T50" s="21">
        <f t="shared" si="1"/>
        <v>5</v>
      </c>
      <c r="U50" s="21">
        <f t="shared" si="1"/>
        <v>36</v>
      </c>
      <c r="V50" s="21">
        <f t="shared" si="1"/>
        <v>4</v>
      </c>
      <c r="W50" s="21">
        <f t="shared" si="1"/>
        <v>5</v>
      </c>
      <c r="X50" s="21">
        <f t="shared" si="1"/>
        <v>0</v>
      </c>
      <c r="Y50" s="21">
        <f t="shared" si="1"/>
        <v>14</v>
      </c>
      <c r="Z50" s="21">
        <f t="shared" si="1"/>
        <v>1</v>
      </c>
      <c r="AA50" s="21">
        <f t="shared" si="1"/>
        <v>23</v>
      </c>
      <c r="AB50" s="21">
        <f t="shared" si="1"/>
        <v>2</v>
      </c>
      <c r="AC50" s="21">
        <f t="shared" si="1"/>
        <v>67</v>
      </c>
      <c r="AD50" s="21">
        <f t="shared" si="1"/>
        <v>19</v>
      </c>
      <c r="AE50" s="22">
        <f t="shared" si="1"/>
        <v>2</v>
      </c>
    </row>
    <row r="51" spans="2:31" ht="14.25">
      <c r="B51" s="28" t="s">
        <v>75</v>
      </c>
      <c r="C51" s="29">
        <v>294</v>
      </c>
      <c r="D51" s="30">
        <v>11</v>
      </c>
      <c r="E51" s="31">
        <v>0</v>
      </c>
      <c r="F51" s="31">
        <v>28</v>
      </c>
      <c r="G51" s="31">
        <v>29</v>
      </c>
      <c r="H51" s="31">
        <v>5</v>
      </c>
      <c r="I51" s="31">
        <v>6</v>
      </c>
      <c r="J51" s="31">
        <v>14</v>
      </c>
      <c r="K51" s="31">
        <v>56</v>
      </c>
      <c r="L51" s="31">
        <v>13</v>
      </c>
      <c r="M51" s="31">
        <v>12</v>
      </c>
      <c r="N51" s="31">
        <v>8</v>
      </c>
      <c r="O51" s="31">
        <v>36</v>
      </c>
      <c r="P51" s="31">
        <v>0</v>
      </c>
      <c r="Q51" s="31">
        <v>2</v>
      </c>
      <c r="R51" s="31">
        <v>56</v>
      </c>
      <c r="S51" s="31">
        <v>24</v>
      </c>
      <c r="T51" s="31">
        <v>5</v>
      </c>
      <c r="U51" s="31">
        <v>44</v>
      </c>
      <c r="V51" s="31">
        <v>6</v>
      </c>
      <c r="W51" s="31">
        <v>5</v>
      </c>
      <c r="X51" s="31">
        <v>0</v>
      </c>
      <c r="Y51" s="31">
        <v>15</v>
      </c>
      <c r="Z51" s="31">
        <v>1</v>
      </c>
      <c r="AA51" s="31">
        <v>30</v>
      </c>
      <c r="AB51" s="31">
        <v>2</v>
      </c>
      <c r="AC51" s="31">
        <v>82</v>
      </c>
      <c r="AD51" s="31">
        <v>22</v>
      </c>
      <c r="AE51" s="32">
        <v>3</v>
      </c>
    </row>
    <row r="52" spans="2:31" ht="14.25">
      <c r="B52" s="33" t="s">
        <v>76</v>
      </c>
      <c r="C52" s="34">
        <v>1017</v>
      </c>
      <c r="D52" s="35">
        <v>31</v>
      </c>
      <c r="E52" s="36">
        <v>7</v>
      </c>
      <c r="F52" s="36">
        <v>118</v>
      </c>
      <c r="G52" s="36">
        <v>144</v>
      </c>
      <c r="H52" s="36">
        <v>15</v>
      </c>
      <c r="I52" s="36">
        <v>14</v>
      </c>
      <c r="J52" s="36">
        <v>50</v>
      </c>
      <c r="K52" s="36">
        <v>168</v>
      </c>
      <c r="L52" s="36">
        <v>23</v>
      </c>
      <c r="M52" s="36">
        <v>55</v>
      </c>
      <c r="N52" s="36">
        <v>49</v>
      </c>
      <c r="O52" s="36">
        <v>95</v>
      </c>
      <c r="P52" s="36">
        <v>2</v>
      </c>
      <c r="Q52" s="36">
        <v>4</v>
      </c>
      <c r="R52" s="36">
        <v>168</v>
      </c>
      <c r="S52" s="36">
        <v>37</v>
      </c>
      <c r="T52" s="36">
        <v>6</v>
      </c>
      <c r="U52" s="36">
        <v>84</v>
      </c>
      <c r="V52" s="36">
        <v>12</v>
      </c>
      <c r="W52" s="36">
        <v>12</v>
      </c>
      <c r="X52" s="36">
        <v>2</v>
      </c>
      <c r="Y52" s="36">
        <v>37</v>
      </c>
      <c r="Z52" s="36">
        <v>13</v>
      </c>
      <c r="AA52" s="36">
        <v>136</v>
      </c>
      <c r="AB52" s="36">
        <v>11</v>
      </c>
      <c r="AC52" s="36">
        <v>297</v>
      </c>
      <c r="AD52" s="36">
        <v>104</v>
      </c>
      <c r="AE52" s="37">
        <v>28</v>
      </c>
    </row>
    <row r="54" spans="2:31" ht="14.25">
      <c r="B54" s="41" t="s">
        <v>77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2:31" ht="66" customHeight="1">
      <c r="B55" s="40" t="s">
        <v>81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2:31" ht="14.25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2:31" ht="14.25">
      <c r="B57" s="41" t="s">
        <v>78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2:31" ht="14.25">
      <c r="B58" s="42" t="s">
        <v>79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</sheetData>
  <sheetProtection/>
  <mergeCells count="9">
    <mergeCell ref="B55:AE55"/>
    <mergeCell ref="B57:AE57"/>
    <mergeCell ref="B58:AE58"/>
    <mergeCell ref="B2:AE2"/>
    <mergeCell ref="B3:AE3"/>
    <mergeCell ref="B6:B7"/>
    <mergeCell ref="C6:C7"/>
    <mergeCell ref="D6:AE6"/>
    <mergeCell ref="B54:AE54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2023-03-06T15:33:47Z</cp:lastPrinted>
  <dcterms:created xsi:type="dcterms:W3CDTF">2015-06-05T18:19:34Z</dcterms:created>
  <dcterms:modified xsi:type="dcterms:W3CDTF">2023-03-06T15:34:04Z</dcterms:modified>
  <cp:category/>
  <cp:version/>
  <cp:contentType/>
  <cp:contentStatus/>
</cp:coreProperties>
</file>