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8" windowHeight="1245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<sst xmlns="http://schemas.openxmlformats.org/spreadsheetml/2006/main" count="81" uniqueCount="81">
  <si>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Grandes Proyectos de Inversión. Cantidad de empresas alcanzadas por rubro y nuevos empleos creados</t>
  </si>
  <si>
    <t>Jurisdicción</t>
  </si>
  <si>
    <t>Total empresas beneficiadas</t>
  </si>
  <si>
    <t>Nuevos empleos</t>
  </si>
  <si>
    <t>Rubro de la empresa</t>
  </si>
  <si>
    <t xml:space="preserve">Agropecuaria   </t>
  </si>
  <si>
    <t xml:space="preserve">Alimenticio   </t>
  </si>
  <si>
    <t xml:space="preserve">Automotriz   </t>
  </si>
  <si>
    <t xml:space="preserve">Autopartista   </t>
  </si>
  <si>
    <t xml:space="preserve">Caucho y plástico   </t>
  </si>
  <si>
    <t xml:space="preserve">Construcción   </t>
  </si>
  <si>
    <t xml:space="preserve">Electrónica   </t>
  </si>
  <si>
    <t xml:space="preserve">Energético   </t>
  </si>
  <si>
    <t xml:space="preserve">Envases metálicos   </t>
  </si>
  <si>
    <t xml:space="preserve">Farmaceútica   </t>
  </si>
  <si>
    <t xml:space="preserve">Laboratorio   </t>
  </si>
  <si>
    <t xml:space="preserve">Medicamentos   </t>
  </si>
  <si>
    <t xml:space="preserve">Metalúrgica   </t>
  </si>
  <si>
    <t xml:space="preserve">Papelera   </t>
  </si>
  <si>
    <t xml:space="preserve">Plásticos   </t>
  </si>
  <si>
    <t xml:space="preserve">Química   </t>
  </si>
  <si>
    <t xml:space="preserve">Textil   </t>
  </si>
  <si>
    <t xml:space="preserve">Vidrio   </t>
  </si>
  <si>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</si>
  <si>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</si>
  <si>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</si>
  <si>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</si>
  <si>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</si>
  <si>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</si>
  <si>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</si>
  <si>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</si>
  <si>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</si>
  <si>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</si>
  <si>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</si>
  <si>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</si>
  <si>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</si>
  <si>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</si>
  <si>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</si>
  <si>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</si>
  <si>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</si>
  <si>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</si>
  <si>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</si>
  <si>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</si>
  <si>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</si>
  <si>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</si>
  <si>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</si>
  <si>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</si>
  <si>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Total Conurbano Bonaerense</t>
  </si>
  <si>
    <t>Berisso</t>
  </si>
  <si>
    <t>Brandsen</t>
  </si>
  <si>
    <t>Campana</t>
  </si>
  <si>
    <t>Cañuelas</t>
  </si>
  <si>
    <t>Ensenada</t>
  </si>
  <si>
    <t>Escobar</t>
  </si>
  <si>
    <t>Exaltación de la Cruz</t>
  </si>
  <si>
    <t>General Las Heras</t>
  </si>
  <si>
    <t>General Rodríguez</t>
  </si>
  <si>
    <t>La Plata</t>
  </si>
  <si>
    <t>Luján</t>
  </si>
  <si>
    <t>Marcos Paz</t>
  </si>
  <si>
    <t>Pilar</t>
  </si>
  <si>
    <t>Presidente Perón</t>
  </si>
  <si>
    <t>San Vicente</t>
  </si>
  <si>
    <t>Zárate</t>
  </si>
  <si>
    <t>Total resto de la Región Metropolitana de Buenos Aires</t>
  </si>
  <si>
    <t>Total Región Metropolitana de Buenos Aires</t>
  </si>
  <si>
    <t>Total Provincia de Buenos Aires</t>
  </si>
  <si>
    <t>Total Pais</t>
  </si>
  <si>
    <t>Notas:</t>
  </si>
  <si>
    <t>El Programa de Grandes Proyectos de Inversión es un incentivo promocional dirigido a alentar las inversiones con el fin de aumentar la competitividad de los productos industrializados a través de la incorporación de tecnología de última generación. Para ello se establece el pago del 0% en concepto de derechos de importación para todos los bienes nuevos que formen parte de nuevas líneas de producción completas y autónomas, y su excepción al pago de tasa de comprobación de destino</t>
  </si>
  <si>
    <t>Fuente:</t>
  </si>
  <si>
    <t>Elaboración propia en base a datos abiertos del Ministerio Nacional de Desarrollo Productivo. Disponible en: https://datos.produccion.gob.ar/dataset/grandes-proyectos-de-inversion-res-256-2000</t>
  </si>
  <si>
    <t>Bebidas</t>
  </si>
  <si>
    <t>Comercio</t>
  </si>
  <si>
    <t>Depósito</t>
  </si>
  <si>
    <t>Producción de pinceles</t>
  </si>
  <si>
    <t>Productos para plantas</t>
  </si>
  <si>
    <t>Agroindustrial</t>
  </si>
  <si>
    <t>Limpiez</t>
  </si>
  <si>
    <t>Ortopedia</t>
  </si>
  <si>
    <t>40 partidos de la Región Metropolitana de Buenos Aires, Total Provincia de Buenos Aires, Total País. IV Trimestre 2020 - III Trimestre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</si>
</sst>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3" fillId="34" borderId="10" xfId="52" applyFont="1" applyFill="1" applyBorder="1">
      <alignment/>
      <protection/>
    </xf>
    <xf numFmtId="0" fontId="39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3" fillId="0" borderId="13" xfId="52" applyFont="1" applyBorder="1">
      <alignment/>
      <protection/>
    </xf>
    <xf numFmtId="0" fontId="39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34" borderId="13" xfId="52" applyFont="1" applyFill="1" applyBorder="1">
      <alignment/>
      <protection/>
    </xf>
    <xf numFmtId="0" fontId="39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4" fillId="34" borderId="13" xfId="52" applyFont="1" applyFill="1" applyBorder="1">
      <alignment/>
      <protection/>
    </xf>
    <xf numFmtId="0" fontId="39" fillId="34" borderId="0" xfId="0" applyFont="1" applyFill="1" applyAlignment="1">
      <alignment/>
    </xf>
    <xf numFmtId="0" fontId="39" fillId="34" borderId="14" xfId="0" applyFont="1" applyFill="1" applyBorder="1" applyAlignment="1">
      <alignment/>
    </xf>
    <xf numFmtId="0" fontId="39" fillId="0" borderId="0" xfId="0" applyFont="1" applyAlignment="1">
      <alignment/>
    </xf>
    <xf numFmtId="0" fontId="4" fillId="0" borderId="13" xfId="52" applyFont="1" applyBorder="1">
      <alignment/>
      <protection/>
    </xf>
    <xf numFmtId="0" fontId="39" fillId="0" borderId="14" xfId="0" applyFont="1" applyBorder="1" applyAlignment="1">
      <alignment/>
    </xf>
    <xf numFmtId="0" fontId="4" fillId="35" borderId="13" xfId="52" applyFont="1" applyFill="1" applyBorder="1">
      <alignment/>
      <protection/>
    </xf>
    <xf numFmtId="0" fontId="39" fillId="35" borderId="13" xfId="0" applyFont="1" applyFill="1" applyBorder="1" applyAlignment="1">
      <alignment/>
    </xf>
    <xf numFmtId="0" fontId="39" fillId="35" borderId="0" xfId="0" applyFont="1" applyFill="1" applyAlignment="1">
      <alignment/>
    </xf>
    <xf numFmtId="0" fontId="39" fillId="35" borderId="14" xfId="0" applyFont="1" applyFill="1" applyBorder="1" applyAlignment="1">
      <alignment/>
    </xf>
    <xf numFmtId="0" fontId="4" fillId="34" borderId="15" xfId="52" applyFont="1" applyFill="1" applyBorder="1">
      <alignment/>
      <protection/>
    </xf>
    <xf numFmtId="0" fontId="39" fillId="34" borderId="15" xfId="0" applyFont="1" applyFill="1" applyBorder="1" applyAlignment="1">
      <alignment/>
    </xf>
    <xf numFmtId="0" fontId="39" fillId="34" borderId="16" xfId="0" applyFont="1" applyFill="1" applyBorder="1" applyAlignment="1">
      <alignment/>
    </xf>
    <xf numFmtId="0" fontId="39" fillId="34" borderId="17" xfId="0" applyFont="1" applyFill="1" applyBorder="1" applyAlignment="1">
      <alignment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36" borderId="0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0" fontId="26" fillId="36" borderId="17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39" fillId="34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35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6" fillId="36" borderId="10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6 Interior de Buenos Air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58"/>
  <sheetViews>
    <sheetView showGridLines="0" tabSelected="1" zoomScalePageLayoutView="0" workbookViewId="0" topLeftCell="A13">
      <selection activeCell="B41" sqref="B41"/>
    </sheetView>
  </sheetViews>
  <sheetFormatPr defaultColWidth="11.421875" defaultRowHeight="15"/>
  <cols>
    <col min="1" max="1" width="18.00390625" style="0" customWidth="1"/>
    <col min="2" max="2" width="51.00390625" style="0" bestFit="1" customWidth="1"/>
    <col min="3" max="3" width="24.8515625" style="17" bestFit="1" customWidth="1"/>
    <col min="4" max="4" width="17.7109375" style="0" bestFit="1" customWidth="1"/>
    <col min="5" max="5" width="17.7109375" style="0" customWidth="1"/>
    <col min="6" max="6" width="16.28125" style="0" bestFit="1" customWidth="1"/>
    <col min="7" max="7" width="14.7109375" style="0" bestFit="1" customWidth="1"/>
    <col min="8" max="8" width="14.421875" style="0" bestFit="1" customWidth="1"/>
    <col min="9" max="9" width="15.421875" style="0" bestFit="1" customWidth="1"/>
    <col min="10" max="10" width="21.8515625" style="0" bestFit="1" customWidth="1"/>
    <col min="11" max="11" width="16.421875" style="0" bestFit="1" customWidth="1"/>
    <col min="12" max="12" width="16.421875" style="0" customWidth="1"/>
    <col min="13" max="13" width="12.421875" style="0" bestFit="1" customWidth="1"/>
    <col min="14" max="14" width="12.421875" style="0" customWidth="1"/>
    <col min="15" max="16" width="11.421875" style="0" customWidth="1"/>
    <col min="17" max="17" width="17.7109375" style="0" bestFit="1" customWidth="1"/>
    <col min="18" max="18" width="13.140625" style="0" bestFit="1" customWidth="1"/>
    <col min="19" max="19" width="14.57421875" style="0" bestFit="1" customWidth="1"/>
    <col min="20" max="20" width="14.57421875" style="0" customWidth="1"/>
    <col min="21" max="21" width="17.8515625" style="0" bestFit="1" customWidth="1"/>
    <col min="22" max="22" width="11.7109375" style="0" bestFit="1" customWidth="1"/>
    <col min="23" max="23" width="11.7109375" style="0" customWidth="1"/>
    <col min="24" max="24" width="12.28125" style="0" bestFit="1" customWidth="1"/>
    <col min="25" max="25" width="8.8515625" style="0" bestFit="1" customWidth="1"/>
    <col min="26" max="26" width="20.421875" style="0" bestFit="1" customWidth="1"/>
    <col min="27" max="27" width="20.421875" style="0" customWidth="1"/>
  </cols>
  <sheetData>
    <row r="2" spans="2:30" ht="18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.75">
      <c r="B3" s="46" t="s">
        <v>80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5" spans="2:30" ht="4.5" customHeight="1"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14.25">
      <c r="B6" s="47" t="s">
        <v>1</v>
      </c>
      <c r="C6" s="47" t="s">
        <v>2</v>
      </c>
      <c r="D6" s="49" t="s">
        <v>3</v>
      </c>
      <c r="E6" s="50" t="s">
        <v>4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2:30" ht="14.25">
      <c r="B7" s="48"/>
      <c r="C7" s="48"/>
      <c r="D7" s="49"/>
      <c r="E7" s="31" t="s">
        <v>77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72</v>
      </c>
      <c r="K7" s="32" t="s">
        <v>9</v>
      </c>
      <c r="L7" s="32" t="s">
        <v>73</v>
      </c>
      <c r="M7" s="32" t="s">
        <v>10</v>
      </c>
      <c r="N7" s="32" t="s">
        <v>74</v>
      </c>
      <c r="O7" s="32" t="s">
        <v>11</v>
      </c>
      <c r="P7" s="32" t="s">
        <v>12</v>
      </c>
      <c r="Q7" s="32" t="s">
        <v>13</v>
      </c>
      <c r="R7" s="32" t="s">
        <v>14</v>
      </c>
      <c r="S7" s="32" t="s">
        <v>15</v>
      </c>
      <c r="T7" s="32" t="s">
        <v>78</v>
      </c>
      <c r="U7" s="32" t="s">
        <v>16</v>
      </c>
      <c r="V7" s="32" t="s">
        <v>17</v>
      </c>
      <c r="W7" s="32" t="s">
        <v>79</v>
      </c>
      <c r="X7" s="32" t="s">
        <v>18</v>
      </c>
      <c r="Y7" s="32" t="s">
        <v>19</v>
      </c>
      <c r="Z7" s="32" t="s">
        <v>75</v>
      </c>
      <c r="AA7" s="32" t="s">
        <v>76</v>
      </c>
      <c r="AB7" s="32" t="s">
        <v>20</v>
      </c>
      <c r="AC7" s="32" t="s">
        <v>21</v>
      </c>
      <c r="AD7" s="33" t="s">
        <v>22</v>
      </c>
    </row>
    <row r="8" spans="2:30" ht="14.25">
      <c r="B8" s="3" t="s">
        <v>23</v>
      </c>
      <c r="C8" s="4">
        <f aca="true" t="shared" si="0" ref="C8:C33">SUM(F8:AD8)</f>
        <v>1</v>
      </c>
      <c r="D8" s="39">
        <v>12</v>
      </c>
      <c r="E8" s="34">
        <v>0</v>
      </c>
      <c r="F8" s="34">
        <v>0</v>
      </c>
      <c r="G8" s="5">
        <v>1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6">
        <v>0</v>
      </c>
    </row>
    <row r="9" spans="2:30" ht="14.25">
      <c r="B9" s="7" t="s">
        <v>24</v>
      </c>
      <c r="C9" s="8">
        <f t="shared" si="0"/>
        <v>2</v>
      </c>
      <c r="D9" s="40">
        <v>20</v>
      </c>
      <c r="E9" s="35">
        <v>0</v>
      </c>
      <c r="F9" s="35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2</v>
      </c>
      <c r="Z9">
        <v>0</v>
      </c>
      <c r="AA9">
        <v>0</v>
      </c>
      <c r="AB9">
        <v>0</v>
      </c>
      <c r="AC9">
        <v>0</v>
      </c>
      <c r="AD9" s="9">
        <v>0</v>
      </c>
    </row>
    <row r="10" spans="2:30" ht="14.25">
      <c r="B10" s="10" t="s">
        <v>25</v>
      </c>
      <c r="C10" s="11">
        <f t="shared" si="0"/>
        <v>1</v>
      </c>
      <c r="D10" s="41">
        <v>21</v>
      </c>
      <c r="E10" s="34">
        <v>0</v>
      </c>
      <c r="F10" s="34">
        <v>0</v>
      </c>
      <c r="G10" s="12">
        <v>0</v>
      </c>
      <c r="H10" s="12">
        <v>0</v>
      </c>
      <c r="I10" s="12">
        <v>0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3">
        <v>0</v>
      </c>
    </row>
    <row r="11" spans="2:30" ht="14.25">
      <c r="B11" s="7" t="s">
        <v>26</v>
      </c>
      <c r="C11" s="8">
        <f t="shared" si="0"/>
        <v>1</v>
      </c>
      <c r="D11" s="40">
        <v>8</v>
      </c>
      <c r="E11" s="35">
        <v>0</v>
      </c>
      <c r="F11" s="35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 s="9">
        <v>0</v>
      </c>
    </row>
    <row r="12" spans="2:30" ht="14.25">
      <c r="B12" s="10" t="s">
        <v>27</v>
      </c>
      <c r="C12" s="11">
        <f t="shared" si="0"/>
        <v>2</v>
      </c>
      <c r="D12" s="41">
        <v>47</v>
      </c>
      <c r="E12" s="34">
        <v>0</v>
      </c>
      <c r="F12" s="34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1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3">
        <v>0</v>
      </c>
    </row>
    <row r="13" spans="2:30" ht="14.25">
      <c r="B13" s="7" t="s">
        <v>28</v>
      </c>
      <c r="C13" s="8">
        <f t="shared" si="0"/>
        <v>0</v>
      </c>
      <c r="D13" s="40">
        <v>0</v>
      </c>
      <c r="E13" s="35">
        <v>0</v>
      </c>
      <c r="F13" s="35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s="9">
        <v>0</v>
      </c>
    </row>
    <row r="14" spans="2:30" ht="14.25">
      <c r="B14" s="10" t="s">
        <v>29</v>
      </c>
      <c r="C14" s="11">
        <f t="shared" si="0"/>
        <v>4</v>
      </c>
      <c r="D14" s="41">
        <v>30</v>
      </c>
      <c r="E14" s="34">
        <v>0</v>
      </c>
      <c r="F14" s="34">
        <v>0</v>
      </c>
      <c r="G14" s="12">
        <v>0</v>
      </c>
      <c r="H14" s="12">
        <v>0</v>
      </c>
      <c r="I14" s="12">
        <v>2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1</v>
      </c>
      <c r="Z14" s="12">
        <v>0</v>
      </c>
      <c r="AA14" s="12">
        <v>0</v>
      </c>
      <c r="AB14" s="12">
        <v>0</v>
      </c>
      <c r="AC14" s="12">
        <v>0</v>
      </c>
      <c r="AD14" s="13">
        <v>0</v>
      </c>
    </row>
    <row r="15" spans="2:30" ht="14.25">
      <c r="B15" s="7" t="s">
        <v>30</v>
      </c>
      <c r="C15" s="8">
        <f t="shared" si="0"/>
        <v>0</v>
      </c>
      <c r="D15" s="40">
        <v>0</v>
      </c>
      <c r="E15" s="35">
        <v>0</v>
      </c>
      <c r="F15" s="3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s="9">
        <v>0</v>
      </c>
    </row>
    <row r="16" spans="2:30" ht="14.25">
      <c r="B16" s="10" t="s">
        <v>31</v>
      </c>
      <c r="C16" s="11">
        <f t="shared" si="0"/>
        <v>0</v>
      </c>
      <c r="D16" s="41">
        <v>0</v>
      </c>
      <c r="E16" s="34">
        <v>0</v>
      </c>
      <c r="F16" s="34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3">
        <v>0</v>
      </c>
    </row>
    <row r="17" spans="2:30" ht="14.25">
      <c r="B17" s="7" t="s">
        <v>32</v>
      </c>
      <c r="C17" s="8">
        <f t="shared" si="0"/>
        <v>3</v>
      </c>
      <c r="D17" s="40">
        <v>46</v>
      </c>
      <c r="E17" s="35">
        <v>0</v>
      </c>
      <c r="F17" s="35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s="9">
        <v>0</v>
      </c>
    </row>
    <row r="18" spans="2:30" ht="14.25">
      <c r="B18" s="10" t="s">
        <v>33</v>
      </c>
      <c r="C18" s="11">
        <f t="shared" si="0"/>
        <v>2</v>
      </c>
      <c r="D18" s="41">
        <v>38</v>
      </c>
      <c r="E18" s="34">
        <v>0</v>
      </c>
      <c r="F18" s="34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1</v>
      </c>
      <c r="W18" s="12">
        <v>0</v>
      </c>
      <c r="X18" s="12">
        <v>0</v>
      </c>
      <c r="Y18" s="12">
        <v>0</v>
      </c>
      <c r="Z18" s="12">
        <v>1</v>
      </c>
      <c r="AA18" s="12">
        <v>0</v>
      </c>
      <c r="AB18" s="12">
        <v>0</v>
      </c>
      <c r="AC18" s="12">
        <v>0</v>
      </c>
      <c r="AD18" s="13">
        <v>0</v>
      </c>
    </row>
    <row r="19" spans="2:30" ht="14.25">
      <c r="B19" s="7" t="s">
        <v>34</v>
      </c>
      <c r="C19" s="8">
        <f t="shared" si="0"/>
        <v>2</v>
      </c>
      <c r="D19" s="40">
        <v>6</v>
      </c>
      <c r="E19" s="35">
        <v>0</v>
      </c>
      <c r="F19" s="35">
        <v>0</v>
      </c>
      <c r="G19">
        <v>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s="9">
        <v>0</v>
      </c>
    </row>
    <row r="20" spans="2:30" ht="14.25">
      <c r="B20" s="10" t="s">
        <v>35</v>
      </c>
      <c r="C20" s="11">
        <f t="shared" si="0"/>
        <v>2</v>
      </c>
      <c r="D20" s="41">
        <v>9</v>
      </c>
      <c r="E20" s="34">
        <v>0</v>
      </c>
      <c r="F20" s="34">
        <v>0</v>
      </c>
      <c r="G20" s="12">
        <v>0</v>
      </c>
      <c r="H20" s="12">
        <v>1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3">
        <v>0</v>
      </c>
    </row>
    <row r="21" spans="2:30" ht="14.25">
      <c r="B21" s="7" t="s">
        <v>36</v>
      </c>
      <c r="C21" s="8">
        <f t="shared" si="0"/>
        <v>3</v>
      </c>
      <c r="D21" s="40">
        <v>13</v>
      </c>
      <c r="E21" s="35">
        <v>0</v>
      </c>
      <c r="F21" s="35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2</v>
      </c>
      <c r="Z21">
        <v>0</v>
      </c>
      <c r="AA21">
        <v>0</v>
      </c>
      <c r="AB21">
        <v>0</v>
      </c>
      <c r="AC21">
        <v>0</v>
      </c>
      <c r="AD21" s="9">
        <v>0</v>
      </c>
    </row>
    <row r="22" spans="2:30" ht="14.25">
      <c r="B22" s="10" t="s">
        <v>37</v>
      </c>
      <c r="C22" s="11">
        <f t="shared" si="0"/>
        <v>0</v>
      </c>
      <c r="D22" s="41">
        <v>0</v>
      </c>
      <c r="E22" s="34">
        <v>0</v>
      </c>
      <c r="F22" s="34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3">
        <v>0</v>
      </c>
    </row>
    <row r="23" spans="2:30" ht="14.25">
      <c r="B23" s="7" t="s">
        <v>38</v>
      </c>
      <c r="C23" s="8">
        <f t="shared" si="0"/>
        <v>4</v>
      </c>
      <c r="D23" s="40">
        <v>23</v>
      </c>
      <c r="E23" s="35">
        <v>0</v>
      </c>
      <c r="F23" s="35">
        <v>0</v>
      </c>
      <c r="G23">
        <v>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2</v>
      </c>
      <c r="AB23">
        <v>0</v>
      </c>
      <c r="AC23">
        <v>0</v>
      </c>
      <c r="AD23" s="9">
        <v>0</v>
      </c>
    </row>
    <row r="24" spans="2:30" ht="14.25">
      <c r="B24" s="10" t="s">
        <v>39</v>
      </c>
      <c r="C24" s="11">
        <f t="shared" si="0"/>
        <v>0</v>
      </c>
      <c r="D24" s="41">
        <v>0</v>
      </c>
      <c r="E24" s="34">
        <v>0</v>
      </c>
      <c r="F24" s="34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3">
        <v>0</v>
      </c>
    </row>
    <row r="25" spans="2:30" ht="14.25">
      <c r="B25" s="7" t="s">
        <v>40</v>
      </c>
      <c r="C25" s="8">
        <f t="shared" si="0"/>
        <v>3</v>
      </c>
      <c r="D25" s="40">
        <v>51</v>
      </c>
      <c r="E25" s="35">
        <v>0</v>
      </c>
      <c r="F25" s="35">
        <v>0</v>
      </c>
      <c r="G25">
        <v>0</v>
      </c>
      <c r="H25">
        <v>0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1</v>
      </c>
      <c r="Y25">
        <v>0</v>
      </c>
      <c r="Z25">
        <v>0</v>
      </c>
      <c r="AA25">
        <v>0</v>
      </c>
      <c r="AB25">
        <v>0</v>
      </c>
      <c r="AC25">
        <v>0</v>
      </c>
      <c r="AD25" s="9">
        <v>0</v>
      </c>
    </row>
    <row r="26" spans="2:30" ht="14.25">
      <c r="B26" s="10" t="s">
        <v>41</v>
      </c>
      <c r="C26" s="11">
        <f t="shared" si="0"/>
        <v>1</v>
      </c>
      <c r="D26" s="41">
        <v>40</v>
      </c>
      <c r="E26" s="34">
        <v>0</v>
      </c>
      <c r="F26" s="34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1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3">
        <v>0</v>
      </c>
    </row>
    <row r="27" spans="2:30" ht="14.25">
      <c r="B27" s="7" t="s">
        <v>42</v>
      </c>
      <c r="C27" s="8">
        <f t="shared" si="0"/>
        <v>0</v>
      </c>
      <c r="D27" s="40">
        <v>0</v>
      </c>
      <c r="E27" s="35">
        <v>0</v>
      </c>
      <c r="F27" s="35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s="9">
        <v>0</v>
      </c>
    </row>
    <row r="28" spans="2:30" ht="14.25">
      <c r="B28" s="10" t="s">
        <v>43</v>
      </c>
      <c r="C28" s="11">
        <f t="shared" si="0"/>
        <v>0</v>
      </c>
      <c r="D28" s="41">
        <v>0</v>
      </c>
      <c r="E28" s="34">
        <v>0</v>
      </c>
      <c r="F28" s="34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3">
        <v>0</v>
      </c>
    </row>
    <row r="29" spans="2:30" ht="14.25">
      <c r="B29" s="7" t="s">
        <v>44</v>
      </c>
      <c r="C29" s="8">
        <f t="shared" si="0"/>
        <v>6</v>
      </c>
      <c r="D29" s="40">
        <v>385</v>
      </c>
      <c r="E29" s="35">
        <v>0</v>
      </c>
      <c r="F29" s="35">
        <v>0</v>
      </c>
      <c r="G29">
        <v>0</v>
      </c>
      <c r="H29">
        <v>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s="9">
        <v>0</v>
      </c>
    </row>
    <row r="30" spans="2:30" ht="14.25">
      <c r="B30" s="10" t="s">
        <v>45</v>
      </c>
      <c r="C30" s="11">
        <f t="shared" si="0"/>
        <v>3</v>
      </c>
      <c r="D30" s="41">
        <v>16</v>
      </c>
      <c r="E30" s="34">
        <v>0</v>
      </c>
      <c r="F30" s="34">
        <v>0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2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3">
        <v>0</v>
      </c>
    </row>
    <row r="31" spans="2:30" ht="14.25">
      <c r="B31" s="7" t="s">
        <v>46</v>
      </c>
      <c r="C31" s="8">
        <f t="shared" si="0"/>
        <v>1</v>
      </c>
      <c r="D31" s="40">
        <v>5</v>
      </c>
      <c r="E31" s="35">
        <v>0</v>
      </c>
      <c r="F31" s="35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s="9">
        <v>0</v>
      </c>
    </row>
    <row r="32" spans="2:30" s="17" customFormat="1" ht="14.25">
      <c r="B32" s="14" t="s">
        <v>47</v>
      </c>
      <c r="C32" s="11">
        <f t="shared" si="0"/>
        <v>41</v>
      </c>
      <c r="D32" s="11">
        <f>SUM(D8:D31)</f>
        <v>770</v>
      </c>
      <c r="E32" s="36">
        <v>0</v>
      </c>
      <c r="F32" s="36">
        <f>SUM(F8:F31)</f>
        <v>0</v>
      </c>
      <c r="G32" s="15">
        <f aca="true" t="shared" si="1" ref="G32:AD32">SUM(G8:G31)</f>
        <v>7</v>
      </c>
      <c r="H32" s="15">
        <f t="shared" si="1"/>
        <v>6</v>
      </c>
      <c r="I32" s="15">
        <f t="shared" si="1"/>
        <v>2</v>
      </c>
      <c r="J32" s="15">
        <f t="shared" si="1"/>
        <v>2</v>
      </c>
      <c r="K32" s="15">
        <f t="shared" si="1"/>
        <v>1</v>
      </c>
      <c r="L32" s="15">
        <f t="shared" si="1"/>
        <v>1</v>
      </c>
      <c r="M32" s="15">
        <f t="shared" si="1"/>
        <v>3</v>
      </c>
      <c r="N32" s="15">
        <f t="shared" si="1"/>
        <v>1</v>
      </c>
      <c r="O32" s="15">
        <f t="shared" si="1"/>
        <v>0</v>
      </c>
      <c r="P32" s="15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1</v>
      </c>
      <c r="T32" s="15">
        <v>0</v>
      </c>
      <c r="U32" s="15">
        <f t="shared" si="1"/>
        <v>0</v>
      </c>
      <c r="V32" s="15">
        <f t="shared" si="1"/>
        <v>7</v>
      </c>
      <c r="W32" s="15">
        <v>0</v>
      </c>
      <c r="X32" s="15">
        <f t="shared" si="1"/>
        <v>1</v>
      </c>
      <c r="Y32" s="15">
        <f t="shared" si="1"/>
        <v>5</v>
      </c>
      <c r="Z32" s="15">
        <f t="shared" si="1"/>
        <v>1</v>
      </c>
      <c r="AA32" s="15">
        <f t="shared" si="1"/>
        <v>2</v>
      </c>
      <c r="AB32" s="15">
        <f t="shared" si="1"/>
        <v>1</v>
      </c>
      <c r="AC32" s="15">
        <f t="shared" si="1"/>
        <v>0</v>
      </c>
      <c r="AD32" s="16">
        <f t="shared" si="1"/>
        <v>0</v>
      </c>
    </row>
    <row r="33" spans="2:30" s="17" customFormat="1" ht="14.25">
      <c r="B33" s="7" t="s">
        <v>48</v>
      </c>
      <c r="C33" s="8">
        <f t="shared" si="0"/>
        <v>0</v>
      </c>
      <c r="D33" s="40">
        <v>0</v>
      </c>
      <c r="E33" s="35">
        <v>0</v>
      </c>
      <c r="F33" s="35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9">
        <v>0</v>
      </c>
    </row>
    <row r="34" spans="2:30" s="17" customFormat="1" ht="14.25">
      <c r="B34" s="10" t="s">
        <v>49</v>
      </c>
      <c r="C34" s="11">
        <f aca="true" t="shared" si="2" ref="C34:C49">SUM(F34:AD34)</f>
        <v>0</v>
      </c>
      <c r="D34" s="41">
        <v>0</v>
      </c>
      <c r="E34" s="34">
        <v>0</v>
      </c>
      <c r="F34" s="34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3">
        <v>0</v>
      </c>
    </row>
    <row r="35" spans="2:30" s="17" customFormat="1" ht="14.25">
      <c r="B35" s="7" t="s">
        <v>50</v>
      </c>
      <c r="C35" s="8">
        <f t="shared" si="2"/>
        <v>2</v>
      </c>
      <c r="D35" s="40">
        <v>2</v>
      </c>
      <c r="E35" s="35">
        <v>0</v>
      </c>
      <c r="F35" s="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2</v>
      </c>
      <c r="Z35">
        <v>0</v>
      </c>
      <c r="AA35">
        <v>0</v>
      </c>
      <c r="AB35">
        <v>0</v>
      </c>
      <c r="AC35">
        <v>0</v>
      </c>
      <c r="AD35" s="9">
        <v>0</v>
      </c>
    </row>
    <row r="36" spans="2:30" s="17" customFormat="1" ht="14.25">
      <c r="B36" s="10" t="s">
        <v>51</v>
      </c>
      <c r="C36" s="11">
        <f t="shared" si="2"/>
        <v>2</v>
      </c>
      <c r="D36" s="41">
        <v>11</v>
      </c>
      <c r="E36" s="34">
        <v>0</v>
      </c>
      <c r="F36" s="34">
        <v>0</v>
      </c>
      <c r="G36" s="12">
        <v>0</v>
      </c>
      <c r="H36" s="12">
        <v>0</v>
      </c>
      <c r="I36" s="12">
        <v>1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1</v>
      </c>
      <c r="Z36" s="12">
        <v>0</v>
      </c>
      <c r="AA36" s="12">
        <v>0</v>
      </c>
      <c r="AB36" s="12">
        <v>0</v>
      </c>
      <c r="AC36" s="12">
        <v>0</v>
      </c>
      <c r="AD36" s="13">
        <v>0</v>
      </c>
    </row>
    <row r="37" spans="2:30" s="17" customFormat="1" ht="14.25">
      <c r="B37" s="7" t="s">
        <v>52</v>
      </c>
      <c r="C37" s="8">
        <f t="shared" si="2"/>
        <v>1</v>
      </c>
      <c r="D37" s="40">
        <v>0</v>
      </c>
      <c r="E37" s="35">
        <v>0</v>
      </c>
      <c r="F37" s="35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s="9">
        <v>0</v>
      </c>
    </row>
    <row r="38" spans="2:30" s="17" customFormat="1" ht="14.25">
      <c r="B38" s="10" t="s">
        <v>53</v>
      </c>
      <c r="C38" s="11">
        <f t="shared" si="2"/>
        <v>2</v>
      </c>
      <c r="D38" s="41">
        <v>12</v>
      </c>
      <c r="E38" s="34">
        <v>0</v>
      </c>
      <c r="F38" s="34">
        <v>0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1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3">
        <v>0</v>
      </c>
    </row>
    <row r="39" spans="2:30" s="17" customFormat="1" ht="14.25">
      <c r="B39" s="7" t="s">
        <v>54</v>
      </c>
      <c r="C39" s="8">
        <f t="shared" si="2"/>
        <v>1</v>
      </c>
      <c r="D39" s="40">
        <v>100</v>
      </c>
      <c r="E39" s="35">
        <v>0</v>
      </c>
      <c r="F39" s="35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s="9">
        <v>0</v>
      </c>
    </row>
    <row r="40" spans="2:30" s="17" customFormat="1" ht="14.25">
      <c r="B40" s="10" t="s">
        <v>55</v>
      </c>
      <c r="C40" s="11">
        <f t="shared" si="2"/>
        <v>1</v>
      </c>
      <c r="D40" s="41">
        <v>0</v>
      </c>
      <c r="E40" s="34">
        <v>0</v>
      </c>
      <c r="F40" s="34">
        <v>0</v>
      </c>
      <c r="G40" s="12">
        <v>0</v>
      </c>
      <c r="H40" s="12">
        <v>0</v>
      </c>
      <c r="I40" s="12">
        <v>0</v>
      </c>
      <c r="J40" s="12">
        <v>1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3">
        <v>0</v>
      </c>
    </row>
    <row r="41" spans="2:30" s="17" customFormat="1" ht="14.25">
      <c r="B41" s="7" t="s">
        <v>56</v>
      </c>
      <c r="C41" s="8">
        <f t="shared" si="2"/>
        <v>3</v>
      </c>
      <c r="D41" s="40">
        <v>128</v>
      </c>
      <c r="E41" s="35">
        <v>0</v>
      </c>
      <c r="F41" s="35">
        <v>0</v>
      </c>
      <c r="G41">
        <v>2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9">
        <v>0</v>
      </c>
    </row>
    <row r="42" spans="2:30" s="17" customFormat="1" ht="14.25">
      <c r="B42" s="10" t="s">
        <v>57</v>
      </c>
      <c r="C42" s="11">
        <f t="shared" si="2"/>
        <v>10</v>
      </c>
      <c r="D42" s="41">
        <v>90</v>
      </c>
      <c r="E42" s="34">
        <v>0</v>
      </c>
      <c r="F42" s="34">
        <v>0</v>
      </c>
      <c r="G42" s="12">
        <v>2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1</v>
      </c>
      <c r="Q42" s="12">
        <v>0</v>
      </c>
      <c r="R42" s="12">
        <v>1</v>
      </c>
      <c r="S42" s="12">
        <v>2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2</v>
      </c>
      <c r="Z42" s="12">
        <v>0</v>
      </c>
      <c r="AA42" s="12">
        <v>0</v>
      </c>
      <c r="AB42" s="12">
        <v>2</v>
      </c>
      <c r="AC42" s="12">
        <v>0</v>
      </c>
      <c r="AD42" s="13">
        <v>0</v>
      </c>
    </row>
    <row r="43" spans="2:30" s="17" customFormat="1" ht="14.25">
      <c r="B43" s="7" t="s">
        <v>58</v>
      </c>
      <c r="C43" s="8">
        <f t="shared" si="2"/>
        <v>5</v>
      </c>
      <c r="D43" s="40">
        <v>21</v>
      </c>
      <c r="E43" s="35">
        <v>0</v>
      </c>
      <c r="F43" s="35">
        <v>0</v>
      </c>
      <c r="G43">
        <v>0</v>
      </c>
      <c r="H43">
        <v>0</v>
      </c>
      <c r="I43">
        <v>0</v>
      </c>
      <c r="J43">
        <v>5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s="9">
        <v>0</v>
      </c>
    </row>
    <row r="44" spans="2:30" s="17" customFormat="1" ht="14.25">
      <c r="B44" s="10" t="s">
        <v>59</v>
      </c>
      <c r="C44" s="11">
        <f t="shared" si="2"/>
        <v>0</v>
      </c>
      <c r="D44" s="41">
        <v>0</v>
      </c>
      <c r="E44" s="34">
        <v>0</v>
      </c>
      <c r="F44" s="34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3">
        <v>0</v>
      </c>
    </row>
    <row r="45" spans="2:30" s="17" customFormat="1" ht="14.25">
      <c r="B45" s="7" t="s">
        <v>60</v>
      </c>
      <c r="C45" s="8">
        <f t="shared" si="2"/>
        <v>12</v>
      </c>
      <c r="D45" s="40">
        <v>113</v>
      </c>
      <c r="E45" s="35">
        <v>0</v>
      </c>
      <c r="F45" s="3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0</v>
      </c>
      <c r="R45">
        <v>3</v>
      </c>
      <c r="S45">
        <v>3</v>
      </c>
      <c r="T45">
        <v>0</v>
      </c>
      <c r="U45">
        <v>0</v>
      </c>
      <c r="V45">
        <v>0</v>
      </c>
      <c r="W45">
        <v>0</v>
      </c>
      <c r="X45">
        <v>0</v>
      </c>
      <c r="Y45">
        <v>3</v>
      </c>
      <c r="Z45">
        <v>0</v>
      </c>
      <c r="AA45">
        <v>0</v>
      </c>
      <c r="AB45">
        <v>2</v>
      </c>
      <c r="AC45">
        <v>0</v>
      </c>
      <c r="AD45" s="9">
        <v>0</v>
      </c>
    </row>
    <row r="46" spans="2:30" s="17" customFormat="1" ht="14.25">
      <c r="B46" s="10" t="s">
        <v>61</v>
      </c>
      <c r="C46" s="11">
        <f t="shared" si="2"/>
        <v>0</v>
      </c>
      <c r="D46" s="41">
        <v>0</v>
      </c>
      <c r="E46" s="34">
        <v>0</v>
      </c>
      <c r="F46" s="34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3">
        <v>0</v>
      </c>
    </row>
    <row r="47" spans="2:30" s="17" customFormat="1" ht="14.25">
      <c r="B47" s="7" t="s">
        <v>62</v>
      </c>
      <c r="C47" s="8">
        <f t="shared" si="2"/>
        <v>0</v>
      </c>
      <c r="D47" s="40">
        <v>0</v>
      </c>
      <c r="E47" s="35">
        <v>0</v>
      </c>
      <c r="F47" s="35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s="9">
        <v>0</v>
      </c>
    </row>
    <row r="48" spans="2:30" s="17" customFormat="1" ht="14.25">
      <c r="B48" s="10" t="s">
        <v>63</v>
      </c>
      <c r="C48" s="11">
        <f t="shared" si="2"/>
        <v>0</v>
      </c>
      <c r="D48" s="41">
        <v>0</v>
      </c>
      <c r="E48" s="34">
        <v>0</v>
      </c>
      <c r="F48" s="34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3">
        <v>0</v>
      </c>
    </row>
    <row r="49" spans="2:30" s="17" customFormat="1" ht="14.25">
      <c r="B49" s="18" t="s">
        <v>64</v>
      </c>
      <c r="C49" s="8">
        <f t="shared" si="2"/>
        <v>39</v>
      </c>
      <c r="D49" s="8">
        <f>SUM(D33:D48)</f>
        <v>477</v>
      </c>
      <c r="E49" s="37">
        <v>0</v>
      </c>
      <c r="F49" s="37">
        <f>SUM(F33:F48)</f>
        <v>0</v>
      </c>
      <c r="G49" s="17">
        <f aca="true" t="shared" si="3" ref="G49:AD49">SUM(G33:G48)</f>
        <v>5</v>
      </c>
      <c r="H49" s="17">
        <f t="shared" si="3"/>
        <v>0</v>
      </c>
      <c r="I49" s="17">
        <f t="shared" si="3"/>
        <v>2</v>
      </c>
      <c r="J49" s="17">
        <f t="shared" si="3"/>
        <v>6</v>
      </c>
      <c r="K49" s="17">
        <f t="shared" si="3"/>
        <v>0</v>
      </c>
      <c r="L49" s="17">
        <v>0</v>
      </c>
      <c r="M49" s="17">
        <f t="shared" si="3"/>
        <v>1</v>
      </c>
      <c r="N49" s="17">
        <v>0</v>
      </c>
      <c r="O49" s="17">
        <f t="shared" si="3"/>
        <v>0</v>
      </c>
      <c r="P49" s="17">
        <f t="shared" si="3"/>
        <v>3</v>
      </c>
      <c r="Q49" s="17">
        <f t="shared" si="3"/>
        <v>0</v>
      </c>
      <c r="R49" s="17">
        <f t="shared" si="3"/>
        <v>4</v>
      </c>
      <c r="S49" s="17">
        <f t="shared" si="3"/>
        <v>5</v>
      </c>
      <c r="T49" s="17">
        <v>0</v>
      </c>
      <c r="U49" s="17">
        <f t="shared" si="3"/>
        <v>0</v>
      </c>
      <c r="V49" s="17">
        <f t="shared" si="3"/>
        <v>1</v>
      </c>
      <c r="W49" s="17">
        <v>0</v>
      </c>
      <c r="X49" s="17">
        <f t="shared" si="3"/>
        <v>0</v>
      </c>
      <c r="Y49" s="17">
        <f t="shared" si="3"/>
        <v>8</v>
      </c>
      <c r="Z49" s="17">
        <v>0</v>
      </c>
      <c r="AA49" s="17">
        <v>0</v>
      </c>
      <c r="AB49" s="17">
        <f t="shared" si="3"/>
        <v>4</v>
      </c>
      <c r="AC49" s="17">
        <f t="shared" si="3"/>
        <v>0</v>
      </c>
      <c r="AD49" s="19">
        <f t="shared" si="3"/>
        <v>0</v>
      </c>
    </row>
    <row r="50" spans="2:30" s="17" customFormat="1" ht="14.25">
      <c r="B50" s="14" t="s">
        <v>65</v>
      </c>
      <c r="C50" s="11">
        <f>SUM(C49,C32)</f>
        <v>80</v>
      </c>
      <c r="D50" s="11">
        <f>SUM(D49,D32)</f>
        <v>1247</v>
      </c>
      <c r="E50" s="36">
        <v>0</v>
      </c>
      <c r="F50" s="36">
        <f aca="true" t="shared" si="4" ref="F50:AD50">SUM(F49,F32)</f>
        <v>0</v>
      </c>
      <c r="G50" s="15">
        <f t="shared" si="4"/>
        <v>12</v>
      </c>
      <c r="H50" s="15">
        <f t="shared" si="4"/>
        <v>6</v>
      </c>
      <c r="I50" s="15">
        <f t="shared" si="4"/>
        <v>4</v>
      </c>
      <c r="J50" s="15">
        <f t="shared" si="4"/>
        <v>8</v>
      </c>
      <c r="K50" s="15">
        <f t="shared" si="4"/>
        <v>1</v>
      </c>
      <c r="L50" s="15">
        <v>0</v>
      </c>
      <c r="M50" s="15">
        <f t="shared" si="4"/>
        <v>4</v>
      </c>
      <c r="N50" s="15">
        <v>0</v>
      </c>
      <c r="O50" s="15">
        <f t="shared" si="4"/>
        <v>0</v>
      </c>
      <c r="P50" s="15">
        <f t="shared" si="4"/>
        <v>3</v>
      </c>
      <c r="Q50" s="15">
        <f t="shared" si="4"/>
        <v>0</v>
      </c>
      <c r="R50" s="15">
        <f t="shared" si="4"/>
        <v>4</v>
      </c>
      <c r="S50" s="15">
        <f t="shared" si="4"/>
        <v>6</v>
      </c>
      <c r="T50" s="15">
        <v>0</v>
      </c>
      <c r="U50" s="15">
        <f t="shared" si="4"/>
        <v>0</v>
      </c>
      <c r="V50" s="15">
        <f t="shared" si="4"/>
        <v>8</v>
      </c>
      <c r="W50" s="15">
        <v>0</v>
      </c>
      <c r="X50" s="15">
        <f t="shared" si="4"/>
        <v>1</v>
      </c>
      <c r="Y50" s="15">
        <f t="shared" si="4"/>
        <v>13</v>
      </c>
      <c r="Z50" s="15">
        <v>0</v>
      </c>
      <c r="AA50" s="15">
        <v>0</v>
      </c>
      <c r="AB50" s="15">
        <f t="shared" si="4"/>
        <v>5</v>
      </c>
      <c r="AC50" s="15">
        <f t="shared" si="4"/>
        <v>0</v>
      </c>
      <c r="AD50" s="16">
        <f t="shared" si="4"/>
        <v>0</v>
      </c>
    </row>
    <row r="51" spans="2:30" s="17" customFormat="1" ht="14.25">
      <c r="B51" s="20" t="s">
        <v>66</v>
      </c>
      <c r="C51" s="21">
        <v>34</v>
      </c>
      <c r="D51" s="21">
        <v>1335</v>
      </c>
      <c r="E51" s="38">
        <v>1</v>
      </c>
      <c r="F51" s="38">
        <v>0</v>
      </c>
      <c r="G51" s="22">
        <v>13</v>
      </c>
      <c r="H51" s="22">
        <v>6</v>
      </c>
      <c r="I51" s="22">
        <v>3</v>
      </c>
      <c r="J51" s="22">
        <v>8</v>
      </c>
      <c r="K51" s="22">
        <v>1</v>
      </c>
      <c r="L51" s="22">
        <v>1</v>
      </c>
      <c r="M51" s="22">
        <v>5</v>
      </c>
      <c r="N51" s="22">
        <v>1</v>
      </c>
      <c r="O51" s="22">
        <v>0</v>
      </c>
      <c r="P51" s="22">
        <v>3</v>
      </c>
      <c r="Q51" s="22">
        <v>1</v>
      </c>
      <c r="R51" s="22">
        <v>4</v>
      </c>
      <c r="S51" s="22">
        <v>6</v>
      </c>
      <c r="T51" s="22">
        <v>0</v>
      </c>
      <c r="U51" s="22">
        <v>2</v>
      </c>
      <c r="V51" s="22">
        <v>8</v>
      </c>
      <c r="W51" s="22">
        <v>0</v>
      </c>
      <c r="X51" s="22">
        <v>1</v>
      </c>
      <c r="Y51" s="22">
        <v>13</v>
      </c>
      <c r="Z51" s="22">
        <v>1</v>
      </c>
      <c r="AA51" s="22">
        <v>2</v>
      </c>
      <c r="AB51" s="22">
        <v>6</v>
      </c>
      <c r="AC51" s="22">
        <v>0</v>
      </c>
      <c r="AD51" s="23">
        <v>0</v>
      </c>
    </row>
    <row r="52" spans="2:30" s="17" customFormat="1" ht="14.25">
      <c r="B52" s="24" t="s">
        <v>67</v>
      </c>
      <c r="C52" s="25">
        <v>54</v>
      </c>
      <c r="D52" s="25">
        <v>796</v>
      </c>
      <c r="E52" s="26">
        <v>1</v>
      </c>
      <c r="F52" s="26">
        <v>3</v>
      </c>
      <c r="G52" s="26">
        <v>26</v>
      </c>
      <c r="H52" s="26">
        <v>6</v>
      </c>
      <c r="I52" s="26">
        <v>5</v>
      </c>
      <c r="J52" s="26">
        <v>16</v>
      </c>
      <c r="K52" s="26">
        <v>1</v>
      </c>
      <c r="L52" s="26">
        <v>1</v>
      </c>
      <c r="M52" s="26">
        <v>7</v>
      </c>
      <c r="N52" s="26">
        <v>1</v>
      </c>
      <c r="O52" s="26">
        <v>4</v>
      </c>
      <c r="P52" s="26">
        <v>2</v>
      </c>
      <c r="Q52" s="26">
        <v>1</v>
      </c>
      <c r="R52" s="26">
        <v>4</v>
      </c>
      <c r="S52" s="26">
        <v>6</v>
      </c>
      <c r="T52" s="26">
        <v>1</v>
      </c>
      <c r="U52" s="26">
        <v>2</v>
      </c>
      <c r="V52" s="26">
        <v>10</v>
      </c>
      <c r="W52" s="26">
        <v>1</v>
      </c>
      <c r="X52" s="26">
        <v>2</v>
      </c>
      <c r="Y52" s="26">
        <v>15</v>
      </c>
      <c r="Z52" s="26">
        <v>2</v>
      </c>
      <c r="AA52" s="26">
        <v>2</v>
      </c>
      <c r="AB52" s="26">
        <v>7</v>
      </c>
      <c r="AC52" s="26">
        <v>1</v>
      </c>
      <c r="AD52" s="27">
        <v>2</v>
      </c>
    </row>
    <row r="54" spans="2:30" ht="14.25">
      <c r="B54" s="42" t="s">
        <v>68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2:30" ht="14.25">
      <c r="B55" s="43" t="s">
        <v>69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2:30" ht="14.25">
      <c r="B56" s="28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2:30" ht="14.25">
      <c r="B57" s="42" t="s">
        <v>70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2:30" ht="27" customHeight="1">
      <c r="B58" s="44" t="s">
        <v>71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</sheetData>
  <sheetProtection/>
  <mergeCells count="10">
    <mergeCell ref="B54:AD54"/>
    <mergeCell ref="B55:AD55"/>
    <mergeCell ref="B57:AD57"/>
    <mergeCell ref="B58:AD58"/>
    <mergeCell ref="B2:AD2"/>
    <mergeCell ref="B3:AD3"/>
    <mergeCell ref="B6:B7"/>
    <mergeCell ref="C6:C7"/>
    <mergeCell ref="D6:D7"/>
    <mergeCell ref="E6:AD6"/>
  </mergeCells>
  <printOptions/>
  <pageMargins left="0.5118110236220472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1"/>
  <ignoredErrors>
    <ignoredError sqref="C8:C31 C33:C49 D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 Pietruschka</cp:lastModifiedBy>
  <cp:lastPrinted>2023-03-06T15:08:44Z</cp:lastPrinted>
  <dcterms:created xsi:type="dcterms:W3CDTF">2015-06-05T18:19:34Z</dcterms:created>
  <dcterms:modified xsi:type="dcterms:W3CDTF">2023-03-06T15:09:08Z</dcterms:modified>
  <cp:category/>
  <cp:version/>
  <cp:contentType/>
  <cp:contentStatus/>
</cp:coreProperties>
</file>