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65" activeTab="0"/>
  </bookViews>
  <sheets>
    <sheet name="Nivel Primario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<sst xmlns="http://schemas.openxmlformats.org/spreadsheetml/2006/main" count="32" uniqueCount="32">
  <si>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Partido</t>
  </si>
  <si>
    <t>Almirante Brown</t>
  </si>
  <si>
    <t>Avellaneda</t>
  </si>
  <si>
    <t xml:space="preserve">Berazategui </t>
  </si>
  <si>
    <t xml:space="preserve">Esteban Echeverría </t>
  </si>
  <si>
    <t xml:space="preserve">Ezeiza </t>
  </si>
  <si>
    <t xml:space="preserve">Florencio Varela </t>
  </si>
  <si>
    <t xml:space="preserve">General San Martín </t>
  </si>
  <si>
    <t xml:space="preserve">Hurlingham  </t>
  </si>
  <si>
    <t xml:space="preserve">Ituzaingó </t>
  </si>
  <si>
    <t xml:space="preserve">José C. Paz </t>
  </si>
  <si>
    <t xml:space="preserve">La Matanza </t>
  </si>
  <si>
    <t>Lanús</t>
  </si>
  <si>
    <t>Lomas de Zamora</t>
  </si>
  <si>
    <t xml:space="preserve">Malvinas Argentinas </t>
  </si>
  <si>
    <t>Merlo</t>
  </si>
  <si>
    <t>Moreno</t>
  </si>
  <si>
    <t xml:space="preserve">Morón </t>
  </si>
  <si>
    <t>Quilmes</t>
  </si>
  <si>
    <t>San Fernando</t>
  </si>
  <si>
    <t>San Isidro</t>
  </si>
  <si>
    <t xml:space="preserve">San Miguel </t>
  </si>
  <si>
    <t>Tigre</t>
  </si>
  <si>
    <t>Tres de Febrero</t>
  </si>
  <si>
    <t>Vicente López</t>
  </si>
  <si>
    <t>% de alumnos del nivel primario de educación común del GBA en total de alumnos del nivel primario de la provincia de Buenos Aires</t>
  </si>
  <si>
    <t>Total Provincia de Buenos Aires</t>
  </si>
  <si>
    <t>Total 24 partidos</t>
  </si>
  <si>
    <r>
      <t xml:space="preserve">Fuente: </t>
    </r>
    <r>
      <rPr>
        <sz val="9"/>
        <rFont val="Calibri"/>
        <family val="2"/>
      </rPr>
      <t>Dirección General de Cultura y Educación de la Provincia de Buenos Aires. Relevamiento Inicial 2012, 2013, 2014, 2015, 2016, 2017, 2018, 2019, 2020 y 2021.</t>
    </r>
  </si>
  <si>
    <t>https://abc.gob.ar/secretarias/areas/subsecretaria-de-planeamiento/informacion-y-estadistica/informacion-y-estadistica/series</t>
  </si>
  <si>
    <t>Matrícula en el nivel primario de educación común según partido</t>
  </si>
  <si>
    <t>24 partidos del conurbano bonaerense y total Provincia de Buenos Aires. Años 2010-2021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</si>
</sst>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_)"/>
    <numFmt numFmtId="181" formatCode="0.0"/>
    <numFmt numFmtId="182" formatCode="#,##0.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Courier"/>
      <family val="3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185C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8" fillId="25" borderId="0" applyNumberFormat="0" applyBorder="0" applyAlignment="0" applyProtection="0"/>
    <xf numFmtId="0" fontId="33" fillId="26" borderId="0" applyNumberFormat="0" applyBorder="0" applyAlignment="0" applyProtection="0"/>
    <xf numFmtId="0" fontId="8" fillId="17" borderId="0" applyNumberFormat="0" applyBorder="0" applyAlignment="0" applyProtection="0"/>
    <xf numFmtId="0" fontId="33" fillId="27" borderId="0" applyNumberFormat="0" applyBorder="0" applyAlignment="0" applyProtection="0"/>
    <xf numFmtId="0" fontId="8" fillId="19" borderId="0" applyNumberFormat="0" applyBorder="0" applyAlignment="0" applyProtection="0"/>
    <xf numFmtId="0" fontId="33" fillId="28" borderId="0" applyNumberFormat="0" applyBorder="0" applyAlignment="0" applyProtection="0"/>
    <xf numFmtId="0" fontId="8" fillId="29" borderId="0" applyNumberFormat="0" applyBorder="0" applyAlignment="0" applyProtection="0"/>
    <xf numFmtId="0" fontId="33" fillId="30" borderId="0" applyNumberFormat="0" applyBorder="0" applyAlignment="0" applyProtection="0"/>
    <xf numFmtId="0" fontId="8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33" borderId="0" applyNumberFormat="0" applyBorder="0" applyAlignment="0" applyProtection="0"/>
    <xf numFmtId="0" fontId="34" fillId="34" borderId="0" applyNumberFormat="0" applyBorder="0" applyAlignment="0" applyProtection="0"/>
    <xf numFmtId="0" fontId="9" fillId="7" borderId="0" applyNumberFormat="0" applyBorder="0" applyAlignment="0" applyProtection="0"/>
    <xf numFmtId="0" fontId="35" fillId="35" borderId="1" applyNumberFormat="0" applyAlignment="0" applyProtection="0"/>
    <xf numFmtId="0" fontId="10" fillId="36" borderId="2" applyNumberFormat="0" applyAlignment="0" applyProtection="0"/>
    <xf numFmtId="0" fontId="36" fillId="37" borderId="3" applyNumberFormat="0" applyAlignment="0" applyProtection="0"/>
    <xf numFmtId="0" fontId="11" fillId="38" borderId="4" applyNumberFormat="0" applyAlignment="0" applyProtection="0"/>
    <xf numFmtId="0" fontId="37" fillId="0" borderId="5" applyNumberFormat="0" applyFill="0" applyAlignment="0" applyProtection="0"/>
    <xf numFmtId="0" fontId="12" fillId="0" borderId="6" applyNumberFormat="0" applyFill="0" applyAlignment="0" applyProtection="0"/>
    <xf numFmtId="0" fontId="38" fillId="0" borderId="7" applyNumberFormat="0" applyFill="0" applyAlignment="0" applyProtection="0"/>
    <xf numFmtId="0" fontId="13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39" borderId="0" applyNumberFormat="0" applyBorder="0" applyAlignment="0" applyProtection="0"/>
    <xf numFmtId="0" fontId="8" fillId="40" borderId="0" applyNumberFormat="0" applyBorder="0" applyAlignment="0" applyProtection="0"/>
    <xf numFmtId="0" fontId="33" fillId="41" borderId="0" applyNumberFormat="0" applyBorder="0" applyAlignment="0" applyProtection="0"/>
    <xf numFmtId="0" fontId="8" fillId="42" borderId="0" applyNumberFormat="0" applyBorder="0" applyAlignment="0" applyProtection="0"/>
    <xf numFmtId="0" fontId="33" fillId="43" borderId="0" applyNumberFormat="0" applyBorder="0" applyAlignment="0" applyProtection="0"/>
    <xf numFmtId="0" fontId="8" fillId="44" borderId="0" applyNumberFormat="0" applyBorder="0" applyAlignment="0" applyProtection="0"/>
    <xf numFmtId="0" fontId="33" fillId="45" borderId="0" applyNumberFormat="0" applyBorder="0" applyAlignment="0" applyProtection="0"/>
    <xf numFmtId="0" fontId="8" fillId="29" borderId="0" applyNumberFormat="0" applyBorder="0" applyAlignment="0" applyProtection="0"/>
    <xf numFmtId="0" fontId="33" fillId="46" borderId="0" applyNumberFormat="0" applyBorder="0" applyAlignment="0" applyProtection="0"/>
    <xf numFmtId="0" fontId="8" fillId="31" borderId="0" applyNumberFormat="0" applyBorder="0" applyAlignment="0" applyProtection="0"/>
    <xf numFmtId="0" fontId="33" fillId="47" borderId="0" applyNumberFormat="0" applyBorder="0" applyAlignment="0" applyProtection="0"/>
    <xf numFmtId="0" fontId="8" fillId="48" borderId="0" applyNumberFormat="0" applyBorder="0" applyAlignment="0" applyProtection="0"/>
    <xf numFmtId="0" fontId="40" fillId="49" borderId="1" applyNumberFormat="0" applyAlignment="0" applyProtection="0"/>
    <xf numFmtId="0" fontId="15" fillId="13" borderId="2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16" fillId="5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1" borderId="0" applyNumberFormat="0" applyBorder="0" applyAlignment="0" applyProtection="0"/>
    <xf numFmtId="0" fontId="17" fillId="52" borderId="0" applyNumberFormat="0" applyBorder="0" applyAlignment="0" applyProtection="0"/>
    <xf numFmtId="0" fontId="32" fillId="0" borderId="0">
      <alignment/>
      <protection/>
    </xf>
    <xf numFmtId="0" fontId="3" fillId="0" borderId="0">
      <alignment/>
      <protection/>
    </xf>
    <xf numFmtId="0" fontId="0" fillId="53" borderId="9" applyNumberFormat="0" applyFont="0" applyAlignment="0" applyProtection="0"/>
    <xf numFmtId="0" fontId="0" fillId="54" borderId="10" applyNumberFormat="0" applyFont="0" applyAlignment="0" applyProtection="0"/>
    <xf numFmtId="9" fontId="0" fillId="0" borderId="0" applyFont="0" applyFill="0" applyBorder="0" applyAlignment="0" applyProtection="0"/>
    <xf numFmtId="0" fontId="45" fillId="35" borderId="11" applyNumberFormat="0" applyAlignment="0" applyProtection="0"/>
    <xf numFmtId="0" fontId="18" fillId="36" borderId="12" applyNumberFormat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22" fillId="0" borderId="14" applyNumberFormat="0" applyFill="0" applyAlignment="0" applyProtection="0"/>
    <xf numFmtId="0" fontId="39" fillId="0" borderId="15" applyNumberFormat="0" applyFill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3" fillId="0" borderId="18" applyNumberFormat="0" applyFill="0" applyAlignment="0" applyProtection="0"/>
  </cellStyleXfs>
  <cellXfs count="48">
    <xf numFmtId="0" fontId="0" fillId="0" borderId="0" xfId="0" applyAlignment="1">
      <alignment/>
    </xf>
    <xf numFmtId="0" fontId="2" fillId="55" borderId="0" xfId="0" applyFont="1" applyFill="1" applyAlignment="1">
      <alignment/>
    </xf>
    <xf numFmtId="0" fontId="2" fillId="55" borderId="0" xfId="0" applyFont="1" applyFill="1" applyBorder="1" applyAlignment="1" applyProtection="1">
      <alignment horizontal="center" vertical="center" wrapText="1"/>
      <protection/>
    </xf>
    <xf numFmtId="0" fontId="2" fillId="55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2" fillId="55" borderId="0" xfId="0" applyNumberFormat="1" applyFont="1" applyFill="1" applyBorder="1" applyAlignment="1">
      <alignment/>
    </xf>
    <xf numFmtId="0" fontId="4" fillId="55" borderId="0" xfId="88" applyFont="1" applyFill="1" applyBorder="1" applyAlignment="1">
      <alignment horizontal="center" vertical="center" wrapText="1"/>
      <protection/>
    </xf>
    <xf numFmtId="0" fontId="5" fillId="55" borderId="0" xfId="88" applyFont="1" applyFill="1" applyBorder="1" applyAlignment="1">
      <alignment vertical="center" wrapText="1"/>
      <protection/>
    </xf>
    <xf numFmtId="0" fontId="6" fillId="0" borderId="0" xfId="0" applyFont="1" applyFill="1" applyBorder="1" applyAlignment="1" applyProtection="1">
      <alignment horizontal="left" indent="1"/>
      <protection/>
    </xf>
    <xf numFmtId="3" fontId="6" fillId="0" borderId="0" xfId="0" applyNumberFormat="1" applyFont="1" applyFill="1" applyBorder="1" applyAlignment="1">
      <alignment/>
    </xf>
    <xf numFmtId="3" fontId="6" fillId="55" borderId="0" xfId="0" applyNumberFormat="1" applyFont="1" applyFill="1" applyBorder="1" applyAlignment="1">
      <alignment/>
    </xf>
    <xf numFmtId="3" fontId="26" fillId="55" borderId="0" xfId="0" applyNumberFormat="1" applyFont="1" applyFill="1" applyBorder="1" applyAlignment="1">
      <alignment horizontal="left" vertical="top" wrapText="1"/>
    </xf>
    <xf numFmtId="0" fontId="4" fillId="56" borderId="0" xfId="88" applyFont="1" applyFill="1" applyBorder="1" applyAlignment="1">
      <alignment horizontal="center" vertical="center" wrapText="1"/>
      <protection/>
    </xf>
    <xf numFmtId="0" fontId="27" fillId="57" borderId="19" xfId="0" applyFont="1" applyFill="1" applyBorder="1" applyAlignment="1" applyProtection="1">
      <alignment vertical="center" wrapText="1"/>
      <protection/>
    </xf>
    <xf numFmtId="3" fontId="27" fillId="57" borderId="0" xfId="0" applyNumberFormat="1" applyFont="1" applyFill="1" applyBorder="1" applyAlignment="1">
      <alignment horizontal="right" vertical="center" wrapText="1"/>
    </xf>
    <xf numFmtId="3" fontId="27" fillId="57" borderId="20" xfId="0" applyNumberFormat="1" applyFont="1" applyFill="1" applyBorder="1" applyAlignment="1">
      <alignment horizontal="right" vertical="center" wrapText="1"/>
    </xf>
    <xf numFmtId="0" fontId="27" fillId="0" borderId="19" xfId="0" applyFont="1" applyFill="1" applyBorder="1" applyAlignment="1" applyProtection="1">
      <alignment vertical="center" wrapText="1"/>
      <protection/>
    </xf>
    <xf numFmtId="3" fontId="27" fillId="0" borderId="0" xfId="0" applyNumberFormat="1" applyFont="1" applyFill="1" applyBorder="1" applyAlignment="1">
      <alignment horizontal="right" vertical="center" wrapText="1"/>
    </xf>
    <xf numFmtId="3" fontId="27" fillId="0" borderId="20" xfId="0" applyNumberFormat="1" applyFont="1" applyFill="1" applyBorder="1" applyAlignment="1">
      <alignment horizontal="right" vertical="center" wrapText="1"/>
    </xf>
    <xf numFmtId="0" fontId="28" fillId="57" borderId="19" xfId="0" applyFont="1" applyFill="1" applyBorder="1" applyAlignment="1" applyProtection="1">
      <alignment vertical="center" wrapText="1"/>
      <protection/>
    </xf>
    <xf numFmtId="3" fontId="28" fillId="57" borderId="0" xfId="0" applyNumberFormat="1" applyFont="1" applyFill="1" applyBorder="1" applyAlignment="1">
      <alignment horizontal="right" vertical="center" wrapText="1"/>
    </xf>
    <xf numFmtId="3" fontId="28" fillId="57" borderId="20" xfId="0" applyNumberFormat="1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wrapText="1"/>
    </xf>
    <xf numFmtId="0" fontId="2" fillId="55" borderId="0" xfId="0" applyFont="1" applyFill="1" applyAlignment="1">
      <alignment vertical="top"/>
    </xf>
    <xf numFmtId="0" fontId="29" fillId="0" borderId="0" xfId="0" applyFont="1" applyFill="1" applyBorder="1" applyAlignment="1">
      <alignment vertical="top" wrapText="1"/>
    </xf>
    <xf numFmtId="3" fontId="2" fillId="55" borderId="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41" fillId="0" borderId="0" xfId="77" applyAlignment="1" applyProtection="1">
      <alignment vertical="top"/>
      <protection/>
    </xf>
    <xf numFmtId="3" fontId="27" fillId="57" borderId="19" xfId="0" applyNumberFormat="1" applyFont="1" applyFill="1" applyBorder="1" applyAlignment="1">
      <alignment horizontal="right" vertical="center" wrapText="1"/>
    </xf>
    <xf numFmtId="3" fontId="27" fillId="0" borderId="19" xfId="0" applyNumberFormat="1" applyFont="1" applyFill="1" applyBorder="1" applyAlignment="1">
      <alignment horizontal="right" vertical="center" wrapText="1"/>
    </xf>
    <xf numFmtId="3" fontId="28" fillId="57" borderId="19" xfId="0" applyNumberFormat="1" applyFont="1" applyFill="1" applyBorder="1" applyAlignment="1">
      <alignment horizontal="right" vertical="center" wrapText="1"/>
    </xf>
    <xf numFmtId="0" fontId="28" fillId="0" borderId="19" xfId="0" applyFont="1" applyFill="1" applyBorder="1" applyAlignment="1" applyProtection="1">
      <alignment vertical="center" wrapText="1"/>
      <protection/>
    </xf>
    <xf numFmtId="3" fontId="28" fillId="0" borderId="0" xfId="0" applyNumberFormat="1" applyFont="1" applyFill="1" applyBorder="1" applyAlignment="1">
      <alignment horizontal="right" vertical="center" wrapText="1"/>
    </xf>
    <xf numFmtId="3" fontId="28" fillId="0" borderId="20" xfId="0" applyNumberFormat="1" applyFont="1" applyFill="1" applyBorder="1" applyAlignment="1">
      <alignment horizontal="right" vertical="center" wrapText="1"/>
    </xf>
    <xf numFmtId="3" fontId="28" fillId="0" borderId="19" xfId="0" applyNumberFormat="1" applyFont="1" applyFill="1" applyBorder="1" applyAlignment="1">
      <alignment horizontal="right" vertical="center" wrapText="1"/>
    </xf>
    <xf numFmtId="0" fontId="29" fillId="0" borderId="21" xfId="0" applyFont="1" applyFill="1" applyBorder="1" applyAlignment="1" applyProtection="1">
      <alignment horizontal="left" vertical="top" wrapText="1"/>
      <protection/>
    </xf>
    <xf numFmtId="3" fontId="28" fillId="0" borderId="22" xfId="0" applyNumberFormat="1" applyFont="1" applyFill="1" applyBorder="1" applyAlignment="1">
      <alignment horizontal="right" vertical="center" wrapText="1"/>
    </xf>
    <xf numFmtId="0" fontId="30" fillId="55" borderId="0" xfId="0" applyFont="1" applyFill="1" applyAlignment="1">
      <alignment vertical="top" wrapText="1"/>
    </xf>
    <xf numFmtId="182" fontId="29" fillId="0" borderId="21" xfId="0" applyNumberFormat="1" applyFont="1" applyFill="1" applyBorder="1" applyAlignment="1">
      <alignment horizontal="center" vertical="center" wrapText="1"/>
    </xf>
    <xf numFmtId="0" fontId="36" fillId="58" borderId="23" xfId="0" applyFont="1" applyFill="1" applyBorder="1" applyAlignment="1" applyProtection="1">
      <alignment horizontal="center" vertical="center" wrapText="1"/>
      <protection/>
    </xf>
    <xf numFmtId="0" fontId="36" fillId="58" borderId="19" xfId="0" applyFont="1" applyFill="1" applyBorder="1" applyAlignment="1" applyProtection="1">
      <alignment horizontal="center" vertical="center" wrapText="1"/>
      <protection/>
    </xf>
    <xf numFmtId="0" fontId="31" fillId="55" borderId="0" xfId="88" applyFont="1" applyFill="1" applyBorder="1" applyAlignment="1">
      <alignment horizontal="center" vertical="center" wrapText="1"/>
      <protection/>
    </xf>
    <xf numFmtId="0" fontId="26" fillId="55" borderId="0" xfId="88" applyFont="1" applyFill="1" applyBorder="1" applyAlignment="1">
      <alignment horizontal="center" vertical="center" wrapText="1"/>
      <protection/>
    </xf>
    <xf numFmtId="0" fontId="30" fillId="55" borderId="0" xfId="0" applyFont="1" applyFill="1" applyAlignment="1">
      <alignment vertical="top" wrapText="1"/>
    </xf>
    <xf numFmtId="0" fontId="36" fillId="58" borderId="23" xfId="0" applyFont="1" applyFill="1" applyBorder="1" applyAlignment="1">
      <alignment horizontal="center" vertical="center" wrapText="1"/>
    </xf>
    <xf numFmtId="0" fontId="36" fillId="58" borderId="19" xfId="0" applyFont="1" applyFill="1" applyBorder="1" applyAlignment="1">
      <alignment horizontal="center" vertical="center" wrapText="1"/>
    </xf>
    <xf numFmtId="0" fontId="36" fillId="58" borderId="24" xfId="0" applyFont="1" applyFill="1" applyBorder="1" applyAlignment="1" applyProtection="1">
      <alignment horizontal="center" vertical="center" wrapText="1"/>
      <protection/>
    </xf>
    <xf numFmtId="0" fontId="36" fillId="58" borderId="20" xfId="0" applyFont="1" applyFill="1" applyBorder="1" applyAlignment="1">
      <alignment horizontal="center" vertical="center" wrapText="1"/>
    </xf>
  </cellXfs>
  <cellStyles count="9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o" xfId="51"/>
    <cellStyle name="Bueno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1 2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Currency" xfId="83"/>
    <cellStyle name="Currency [0]" xfId="84"/>
    <cellStyle name="Neutral" xfId="85"/>
    <cellStyle name="Neutral 2" xfId="86"/>
    <cellStyle name="Normal 2 2" xfId="87"/>
    <cellStyle name="Normal_Dptos. Chubut (para enviar)" xfId="88"/>
    <cellStyle name="Notas" xfId="89"/>
    <cellStyle name="Notas 2" xfId="90"/>
    <cellStyle name="Percent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2" xfId="99"/>
    <cellStyle name="Título 2 2" xfId="100"/>
    <cellStyle name="Título 3" xfId="101"/>
    <cellStyle name="Título 3 2" xfId="102"/>
    <cellStyle name="Título 4" xfId="103"/>
    <cellStyle name="Total" xfId="104"/>
    <cellStyle name="Total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bc.gob.ar/secretarias/areas/subsecretaria-de-planeamiento/informacion-y-estadistica/informacion-y-estadistica/serie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showGridLines="0" tabSelected="1" zoomScalePageLayoutView="0" workbookViewId="0" topLeftCell="A1">
      <selection activeCell="B4" sqref="B4:N4"/>
    </sheetView>
  </sheetViews>
  <sheetFormatPr defaultColWidth="11.421875" defaultRowHeight="12.75"/>
  <cols>
    <col min="2" max="2" width="34.28125" style="0" customWidth="1"/>
    <col min="3" max="14" width="11.4218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.75" customHeight="1">
      <c r="A3" s="1"/>
      <c r="B3" s="41" t="s">
        <v>30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7"/>
    </row>
    <row r="4" spans="1:15" ht="15.75" customHeight="1">
      <c r="A4" s="1"/>
      <c r="B4" s="42" t="s">
        <v>31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1"/>
    </row>
    <row r="5" spans="1:15" ht="15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"/>
    </row>
    <row r="6" spans="1:15" ht="5.25" customHeight="1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"/>
    </row>
    <row r="7" spans="1:15" ht="15" customHeight="1">
      <c r="A7" s="1"/>
      <c r="B7" s="44" t="s">
        <v>0</v>
      </c>
      <c r="C7" s="46">
        <v>2010</v>
      </c>
      <c r="D7" s="46">
        <v>2011</v>
      </c>
      <c r="E7" s="46">
        <v>2012</v>
      </c>
      <c r="F7" s="46">
        <v>2013</v>
      </c>
      <c r="G7" s="46">
        <v>2014</v>
      </c>
      <c r="H7" s="46">
        <v>2015</v>
      </c>
      <c r="I7" s="46">
        <v>2016</v>
      </c>
      <c r="J7" s="46">
        <v>2017</v>
      </c>
      <c r="K7" s="39">
        <v>2018</v>
      </c>
      <c r="L7" s="39">
        <v>2019</v>
      </c>
      <c r="M7" s="39">
        <v>2020</v>
      </c>
      <c r="N7" s="39">
        <v>2021</v>
      </c>
      <c r="O7" s="2"/>
    </row>
    <row r="8" spans="1:15" ht="19.5" customHeight="1">
      <c r="A8" s="1"/>
      <c r="B8" s="45"/>
      <c r="C8" s="47"/>
      <c r="D8" s="47"/>
      <c r="E8" s="47"/>
      <c r="F8" s="47"/>
      <c r="G8" s="47"/>
      <c r="H8" s="47"/>
      <c r="I8" s="47"/>
      <c r="J8" s="47"/>
      <c r="K8" s="40"/>
      <c r="L8" s="40"/>
      <c r="M8" s="40"/>
      <c r="N8" s="40"/>
      <c r="O8" s="4"/>
    </row>
    <row r="9" spans="1:15" ht="15">
      <c r="A9" s="1"/>
      <c r="B9" s="13" t="s">
        <v>1</v>
      </c>
      <c r="C9" s="15">
        <v>61024</v>
      </c>
      <c r="D9" s="28">
        <v>60928</v>
      </c>
      <c r="E9" s="14">
        <v>60900</v>
      </c>
      <c r="F9" s="15">
        <v>60894</v>
      </c>
      <c r="G9" s="15">
        <v>60946</v>
      </c>
      <c r="H9" s="15">
        <v>61433</v>
      </c>
      <c r="I9" s="15">
        <v>61567</v>
      </c>
      <c r="J9" s="15">
        <v>61304</v>
      </c>
      <c r="K9" s="15">
        <v>61618</v>
      </c>
      <c r="L9" s="15">
        <v>61897</v>
      </c>
      <c r="M9" s="28">
        <v>62277</v>
      </c>
      <c r="N9" s="28">
        <v>62358</v>
      </c>
      <c r="O9" s="5"/>
    </row>
    <row r="10" spans="1:15" ht="15">
      <c r="A10" s="1"/>
      <c r="B10" s="16" t="s">
        <v>2</v>
      </c>
      <c r="C10" s="18">
        <v>37335</v>
      </c>
      <c r="D10" s="29">
        <v>37429</v>
      </c>
      <c r="E10" s="17">
        <v>37212</v>
      </c>
      <c r="F10" s="18">
        <v>36685</v>
      </c>
      <c r="G10" s="18">
        <v>36344</v>
      </c>
      <c r="H10" s="18">
        <v>36563</v>
      </c>
      <c r="I10" s="18">
        <v>36643</v>
      </c>
      <c r="J10" s="18">
        <v>36723</v>
      </c>
      <c r="K10" s="18">
        <v>36799</v>
      </c>
      <c r="L10" s="18">
        <v>37241</v>
      </c>
      <c r="M10" s="29">
        <v>37577</v>
      </c>
      <c r="N10" s="29">
        <v>37457</v>
      </c>
      <c r="O10" s="5"/>
    </row>
    <row r="11" spans="1:15" ht="15">
      <c r="A11" s="1"/>
      <c r="B11" s="13" t="s">
        <v>3</v>
      </c>
      <c r="C11" s="15">
        <v>39702</v>
      </c>
      <c r="D11" s="28">
        <v>40236</v>
      </c>
      <c r="E11" s="14">
        <v>39958</v>
      </c>
      <c r="F11" s="15">
        <v>39548</v>
      </c>
      <c r="G11" s="15">
        <v>39875</v>
      </c>
      <c r="H11" s="15">
        <v>40099</v>
      </c>
      <c r="I11" s="15">
        <v>40420</v>
      </c>
      <c r="J11" s="15">
        <v>40410</v>
      </c>
      <c r="K11" s="15">
        <v>40398</v>
      </c>
      <c r="L11" s="15">
        <v>40698</v>
      </c>
      <c r="M11" s="28">
        <v>41005</v>
      </c>
      <c r="N11" s="28">
        <v>41020</v>
      </c>
      <c r="O11" s="5"/>
    </row>
    <row r="12" spans="1:15" ht="15">
      <c r="A12" s="1"/>
      <c r="B12" s="16" t="s">
        <v>4</v>
      </c>
      <c r="C12" s="18">
        <v>36867</v>
      </c>
      <c r="D12" s="29">
        <v>36488</v>
      </c>
      <c r="E12" s="17">
        <v>36612</v>
      </c>
      <c r="F12" s="18">
        <v>36674</v>
      </c>
      <c r="G12" s="18">
        <v>36698</v>
      </c>
      <c r="H12" s="18">
        <v>37223</v>
      </c>
      <c r="I12" s="18">
        <v>37645</v>
      </c>
      <c r="J12" s="18">
        <v>37535</v>
      </c>
      <c r="K12" s="18">
        <v>38124</v>
      </c>
      <c r="L12" s="18">
        <v>38277</v>
      </c>
      <c r="M12" s="29">
        <v>38493</v>
      </c>
      <c r="N12" s="29">
        <v>38529</v>
      </c>
      <c r="O12" s="5"/>
    </row>
    <row r="13" spans="1:15" ht="15">
      <c r="A13" s="1"/>
      <c r="B13" s="13" t="s">
        <v>5</v>
      </c>
      <c r="C13" s="15">
        <v>20913</v>
      </c>
      <c r="D13" s="28">
        <v>21272</v>
      </c>
      <c r="E13" s="14">
        <v>21620</v>
      </c>
      <c r="F13" s="15">
        <v>21616</v>
      </c>
      <c r="G13" s="15">
        <v>21905</v>
      </c>
      <c r="H13" s="15">
        <v>22307</v>
      </c>
      <c r="I13" s="15">
        <v>22413</v>
      </c>
      <c r="J13" s="15">
        <v>22521</v>
      </c>
      <c r="K13" s="15">
        <v>23128</v>
      </c>
      <c r="L13" s="15">
        <v>23709</v>
      </c>
      <c r="M13" s="28">
        <v>24145</v>
      </c>
      <c r="N13" s="28">
        <v>24696</v>
      </c>
      <c r="O13" s="5"/>
    </row>
    <row r="14" spans="1:15" ht="15">
      <c r="A14" s="1"/>
      <c r="B14" s="16" t="s">
        <v>6</v>
      </c>
      <c r="C14" s="18">
        <v>53418</v>
      </c>
      <c r="D14" s="29">
        <v>53523</v>
      </c>
      <c r="E14" s="17">
        <v>52654</v>
      </c>
      <c r="F14" s="18">
        <v>52033</v>
      </c>
      <c r="G14" s="18">
        <v>52405</v>
      </c>
      <c r="H14" s="18">
        <v>52495</v>
      </c>
      <c r="I14" s="18">
        <v>53311</v>
      </c>
      <c r="J14" s="18">
        <v>53821</v>
      </c>
      <c r="K14" s="18">
        <v>54698</v>
      </c>
      <c r="L14" s="18">
        <v>55398</v>
      </c>
      <c r="M14" s="29">
        <v>56256</v>
      </c>
      <c r="N14" s="29">
        <v>56496</v>
      </c>
      <c r="O14" s="5"/>
    </row>
    <row r="15" spans="1:15" ht="15">
      <c r="A15" s="1"/>
      <c r="B15" s="13" t="s">
        <v>7</v>
      </c>
      <c r="C15" s="15">
        <v>37835</v>
      </c>
      <c r="D15" s="28">
        <v>37717</v>
      </c>
      <c r="E15" s="14">
        <v>37385</v>
      </c>
      <c r="F15" s="15">
        <v>37102</v>
      </c>
      <c r="G15" s="15">
        <v>36744</v>
      </c>
      <c r="H15" s="15">
        <v>36774</v>
      </c>
      <c r="I15" s="15">
        <v>36469</v>
      </c>
      <c r="J15" s="15">
        <v>36504</v>
      </c>
      <c r="K15" s="15">
        <v>36853</v>
      </c>
      <c r="L15" s="15">
        <v>37299</v>
      </c>
      <c r="M15" s="28">
        <v>37310</v>
      </c>
      <c r="N15" s="28">
        <v>36910</v>
      </c>
      <c r="O15" s="5"/>
    </row>
    <row r="16" spans="1:15" ht="15">
      <c r="A16" s="1"/>
      <c r="B16" s="16" t="s">
        <v>8</v>
      </c>
      <c r="C16" s="18">
        <v>16632</v>
      </c>
      <c r="D16" s="29">
        <v>16841</v>
      </c>
      <c r="E16" s="17">
        <v>16780</v>
      </c>
      <c r="F16" s="18">
        <v>16620</v>
      </c>
      <c r="G16" s="18">
        <v>16623</v>
      </c>
      <c r="H16" s="18">
        <v>16464</v>
      </c>
      <c r="I16" s="18">
        <v>16412</v>
      </c>
      <c r="J16" s="18">
        <v>16164</v>
      </c>
      <c r="K16" s="18">
        <v>16164</v>
      </c>
      <c r="L16" s="18">
        <v>16438</v>
      </c>
      <c r="M16" s="29">
        <v>16292</v>
      </c>
      <c r="N16" s="29">
        <v>16439</v>
      </c>
      <c r="O16" s="5"/>
    </row>
    <row r="17" spans="1:15" ht="15">
      <c r="A17" s="1"/>
      <c r="B17" s="13" t="s">
        <v>9</v>
      </c>
      <c r="C17" s="15">
        <v>15684</v>
      </c>
      <c r="D17" s="28">
        <v>15940</v>
      </c>
      <c r="E17" s="14">
        <v>15960</v>
      </c>
      <c r="F17" s="15">
        <v>15868</v>
      </c>
      <c r="G17" s="15">
        <v>15789</v>
      </c>
      <c r="H17" s="15">
        <v>15816</v>
      </c>
      <c r="I17" s="15">
        <v>15733</v>
      </c>
      <c r="J17" s="15">
        <v>15615</v>
      </c>
      <c r="K17" s="15">
        <v>15577</v>
      </c>
      <c r="L17" s="15">
        <v>15634</v>
      </c>
      <c r="M17" s="28">
        <v>15590</v>
      </c>
      <c r="N17" s="28">
        <v>15574</v>
      </c>
      <c r="O17" s="5"/>
    </row>
    <row r="18" spans="1:15" ht="15">
      <c r="A18" s="1"/>
      <c r="B18" s="16" t="s">
        <v>10</v>
      </c>
      <c r="C18" s="18">
        <v>33922</v>
      </c>
      <c r="D18" s="29">
        <v>33964</v>
      </c>
      <c r="E18" s="17">
        <v>33953</v>
      </c>
      <c r="F18" s="18">
        <v>34218</v>
      </c>
      <c r="G18" s="18">
        <v>34687</v>
      </c>
      <c r="H18" s="18">
        <v>34953</v>
      </c>
      <c r="I18" s="18">
        <v>35439</v>
      </c>
      <c r="J18" s="18">
        <v>35935</v>
      </c>
      <c r="K18" s="18">
        <v>36458</v>
      </c>
      <c r="L18" s="18">
        <v>37582</v>
      </c>
      <c r="M18" s="29">
        <v>38342</v>
      </c>
      <c r="N18" s="29">
        <v>38594</v>
      </c>
      <c r="O18" s="5"/>
    </row>
    <row r="19" spans="1:15" ht="15">
      <c r="A19" s="1"/>
      <c r="B19" s="13" t="s">
        <v>11</v>
      </c>
      <c r="C19" s="15">
        <v>155283</v>
      </c>
      <c r="D19" s="28">
        <v>155517</v>
      </c>
      <c r="E19" s="14">
        <v>157308</v>
      </c>
      <c r="F19" s="15">
        <v>157409</v>
      </c>
      <c r="G19" s="15">
        <v>159207</v>
      </c>
      <c r="H19" s="15">
        <v>160135</v>
      </c>
      <c r="I19" s="15">
        <v>161645</v>
      </c>
      <c r="J19" s="15">
        <v>163004</v>
      </c>
      <c r="K19" s="15">
        <v>164683</v>
      </c>
      <c r="L19" s="15">
        <v>165940</v>
      </c>
      <c r="M19" s="28">
        <v>166905</v>
      </c>
      <c r="N19" s="28">
        <v>166758</v>
      </c>
      <c r="O19" s="5"/>
    </row>
    <row r="20" spans="1:15" ht="15">
      <c r="A20" s="1"/>
      <c r="B20" s="16" t="s">
        <v>12</v>
      </c>
      <c r="C20" s="18">
        <v>43268</v>
      </c>
      <c r="D20" s="29">
        <v>43727</v>
      </c>
      <c r="E20" s="17">
        <v>43533</v>
      </c>
      <c r="F20" s="18">
        <v>43464</v>
      </c>
      <c r="G20" s="18">
        <v>43290</v>
      </c>
      <c r="H20" s="18">
        <v>43566</v>
      </c>
      <c r="I20" s="18">
        <v>43723</v>
      </c>
      <c r="J20" s="18">
        <v>43855</v>
      </c>
      <c r="K20" s="18">
        <v>43742</v>
      </c>
      <c r="L20" s="18">
        <v>43996</v>
      </c>
      <c r="M20" s="29">
        <v>44074</v>
      </c>
      <c r="N20" s="29">
        <v>43552</v>
      </c>
      <c r="O20" s="5"/>
    </row>
    <row r="21" spans="1:15" ht="15">
      <c r="A21" s="1"/>
      <c r="B21" s="13" t="s">
        <v>13</v>
      </c>
      <c r="C21" s="15">
        <v>71459</v>
      </c>
      <c r="D21" s="28">
        <v>71919</v>
      </c>
      <c r="E21" s="14">
        <v>72925</v>
      </c>
      <c r="F21" s="15">
        <v>73179</v>
      </c>
      <c r="G21" s="15">
        <v>73852</v>
      </c>
      <c r="H21" s="15">
        <v>74684</v>
      </c>
      <c r="I21" s="15">
        <v>75387</v>
      </c>
      <c r="J21" s="15">
        <v>75855</v>
      </c>
      <c r="K21" s="15">
        <v>76286</v>
      </c>
      <c r="L21" s="15">
        <v>76589</v>
      </c>
      <c r="M21" s="28">
        <v>76688</v>
      </c>
      <c r="N21" s="28">
        <v>76201</v>
      </c>
      <c r="O21" s="5"/>
    </row>
    <row r="22" spans="1:15" ht="15">
      <c r="A22" s="1"/>
      <c r="B22" s="16" t="s">
        <v>14</v>
      </c>
      <c r="C22" s="18">
        <v>37254</v>
      </c>
      <c r="D22" s="29">
        <v>36939</v>
      </c>
      <c r="E22" s="17">
        <v>36855</v>
      </c>
      <c r="F22" s="18">
        <v>36327</v>
      </c>
      <c r="G22" s="18">
        <v>36480</v>
      </c>
      <c r="H22" s="18">
        <v>36746</v>
      </c>
      <c r="I22" s="18">
        <v>37330</v>
      </c>
      <c r="J22" s="18">
        <v>37445</v>
      </c>
      <c r="K22" s="18">
        <v>37678</v>
      </c>
      <c r="L22" s="18">
        <v>37994</v>
      </c>
      <c r="M22" s="29">
        <v>37835</v>
      </c>
      <c r="N22" s="29">
        <v>37681</v>
      </c>
      <c r="O22" s="5"/>
    </row>
    <row r="23" spans="1:15" ht="15">
      <c r="A23" s="1"/>
      <c r="B23" s="13" t="s">
        <v>15</v>
      </c>
      <c r="C23" s="15">
        <v>61687</v>
      </c>
      <c r="D23" s="28">
        <v>61781</v>
      </c>
      <c r="E23" s="14">
        <v>61385</v>
      </c>
      <c r="F23" s="15">
        <v>61274</v>
      </c>
      <c r="G23" s="15">
        <v>61564</v>
      </c>
      <c r="H23" s="15">
        <v>61846</v>
      </c>
      <c r="I23" s="15">
        <v>62304</v>
      </c>
      <c r="J23" s="15">
        <v>63039</v>
      </c>
      <c r="K23" s="15">
        <v>63775</v>
      </c>
      <c r="L23" s="15">
        <v>64208</v>
      </c>
      <c r="M23" s="28">
        <v>64770</v>
      </c>
      <c r="N23" s="28">
        <v>64997</v>
      </c>
      <c r="O23" s="5"/>
    </row>
    <row r="24" spans="1:15" ht="15">
      <c r="A24" s="1"/>
      <c r="B24" s="16" t="s">
        <v>16</v>
      </c>
      <c r="C24" s="18">
        <v>61298</v>
      </c>
      <c r="D24" s="29">
        <v>62246</v>
      </c>
      <c r="E24" s="17">
        <v>62572</v>
      </c>
      <c r="F24" s="18">
        <v>63066</v>
      </c>
      <c r="G24" s="18">
        <v>63914</v>
      </c>
      <c r="H24" s="18">
        <v>64784</v>
      </c>
      <c r="I24" s="18">
        <v>66138</v>
      </c>
      <c r="J24" s="18">
        <v>67395</v>
      </c>
      <c r="K24" s="18">
        <v>68741</v>
      </c>
      <c r="L24" s="18">
        <v>69057</v>
      </c>
      <c r="M24" s="29">
        <v>70086</v>
      </c>
      <c r="N24" s="29">
        <v>70759</v>
      </c>
      <c r="O24" s="5"/>
    </row>
    <row r="25" spans="1:15" ht="15">
      <c r="A25" s="1"/>
      <c r="B25" s="13" t="s">
        <v>17</v>
      </c>
      <c r="C25" s="15">
        <v>31168</v>
      </c>
      <c r="D25" s="28">
        <v>31462</v>
      </c>
      <c r="E25" s="14">
        <v>31482</v>
      </c>
      <c r="F25" s="15">
        <v>31418</v>
      </c>
      <c r="G25" s="15">
        <v>31493</v>
      </c>
      <c r="H25" s="15">
        <v>31633</v>
      </c>
      <c r="I25" s="15">
        <v>31573</v>
      </c>
      <c r="J25" s="15">
        <v>31474</v>
      </c>
      <c r="K25" s="15">
        <v>31495</v>
      </c>
      <c r="L25" s="15">
        <v>31574</v>
      </c>
      <c r="M25" s="28">
        <v>31407</v>
      </c>
      <c r="N25" s="28">
        <v>30987</v>
      </c>
      <c r="O25" s="5"/>
    </row>
    <row r="26" spans="1:15" ht="15">
      <c r="A26" s="1"/>
      <c r="B26" s="16" t="s">
        <v>18</v>
      </c>
      <c r="C26" s="18">
        <v>59829</v>
      </c>
      <c r="D26" s="29">
        <v>60238</v>
      </c>
      <c r="E26" s="17">
        <v>60092</v>
      </c>
      <c r="F26" s="18">
        <v>59789</v>
      </c>
      <c r="G26" s="18">
        <v>59925</v>
      </c>
      <c r="H26" s="18">
        <v>60269</v>
      </c>
      <c r="I26" s="18">
        <v>60973</v>
      </c>
      <c r="J26" s="18">
        <v>61330</v>
      </c>
      <c r="K26" s="18">
        <v>61716</v>
      </c>
      <c r="L26" s="18">
        <v>62281</v>
      </c>
      <c r="M26" s="29">
        <v>62825</v>
      </c>
      <c r="N26" s="29">
        <v>62604</v>
      </c>
      <c r="O26" s="5"/>
    </row>
    <row r="27" spans="1:15" ht="15">
      <c r="A27" s="1"/>
      <c r="B27" s="13" t="s">
        <v>19</v>
      </c>
      <c r="C27" s="15">
        <v>17107</v>
      </c>
      <c r="D27" s="28">
        <v>17045</v>
      </c>
      <c r="E27" s="14">
        <v>17007</v>
      </c>
      <c r="F27" s="15">
        <v>17013</v>
      </c>
      <c r="G27" s="15">
        <v>17020</v>
      </c>
      <c r="H27" s="15">
        <v>17031</v>
      </c>
      <c r="I27" s="15">
        <v>17088</v>
      </c>
      <c r="J27" s="15">
        <v>17233</v>
      </c>
      <c r="K27" s="15">
        <v>17319</v>
      </c>
      <c r="L27" s="15">
        <v>17375</v>
      </c>
      <c r="M27" s="28">
        <v>17469</v>
      </c>
      <c r="N27" s="28">
        <v>17412</v>
      </c>
      <c r="O27" s="5"/>
    </row>
    <row r="28" spans="1:15" ht="15">
      <c r="A28" s="1"/>
      <c r="B28" s="16" t="s">
        <v>20</v>
      </c>
      <c r="C28" s="18">
        <v>29259</v>
      </c>
      <c r="D28" s="29">
        <v>29558</v>
      </c>
      <c r="E28" s="17">
        <v>29800</v>
      </c>
      <c r="F28" s="18">
        <v>29529</v>
      </c>
      <c r="G28" s="18">
        <v>29632</v>
      </c>
      <c r="H28" s="18">
        <v>29476</v>
      </c>
      <c r="I28" s="18">
        <v>29290</v>
      </c>
      <c r="J28" s="18">
        <v>28971</v>
      </c>
      <c r="K28" s="18">
        <v>28562</v>
      </c>
      <c r="L28" s="18">
        <v>28210</v>
      </c>
      <c r="M28" s="29">
        <v>27724</v>
      </c>
      <c r="N28" s="29">
        <v>26892</v>
      </c>
      <c r="O28" s="5"/>
    </row>
    <row r="29" spans="1:15" ht="15">
      <c r="A29" s="1"/>
      <c r="B29" s="13" t="s">
        <v>21</v>
      </c>
      <c r="C29" s="15">
        <v>33469</v>
      </c>
      <c r="D29" s="28">
        <v>33573</v>
      </c>
      <c r="E29" s="14">
        <v>33395</v>
      </c>
      <c r="F29" s="15">
        <v>33440</v>
      </c>
      <c r="G29" s="15">
        <v>33523</v>
      </c>
      <c r="H29" s="15">
        <v>33948</v>
      </c>
      <c r="I29" s="15">
        <v>34558</v>
      </c>
      <c r="J29" s="15">
        <v>35178</v>
      </c>
      <c r="K29" s="15">
        <v>36002</v>
      </c>
      <c r="L29" s="15">
        <v>36608</v>
      </c>
      <c r="M29" s="28">
        <v>37293</v>
      </c>
      <c r="N29" s="28">
        <v>37456</v>
      </c>
      <c r="O29" s="5"/>
    </row>
    <row r="30" spans="1:15" ht="15">
      <c r="A30" s="1"/>
      <c r="B30" s="16" t="s">
        <v>22</v>
      </c>
      <c r="C30" s="18">
        <v>44480</v>
      </c>
      <c r="D30" s="29">
        <v>44659</v>
      </c>
      <c r="E30" s="17">
        <v>44583</v>
      </c>
      <c r="F30" s="18">
        <v>44389</v>
      </c>
      <c r="G30" s="18">
        <v>44673</v>
      </c>
      <c r="H30" s="18">
        <v>45083</v>
      </c>
      <c r="I30" s="18">
        <v>45090</v>
      </c>
      <c r="J30" s="18">
        <v>45181</v>
      </c>
      <c r="K30" s="18">
        <v>45756</v>
      </c>
      <c r="L30" s="18">
        <v>46174</v>
      </c>
      <c r="M30" s="29">
        <v>46485</v>
      </c>
      <c r="N30" s="29">
        <v>46164</v>
      </c>
      <c r="O30" s="5"/>
    </row>
    <row r="31" spans="1:15" ht="15">
      <c r="A31" s="1"/>
      <c r="B31" s="13" t="s">
        <v>23</v>
      </c>
      <c r="C31" s="15">
        <v>27230</v>
      </c>
      <c r="D31" s="28">
        <v>27495</v>
      </c>
      <c r="E31" s="14">
        <v>27436</v>
      </c>
      <c r="F31" s="15">
        <v>27152</v>
      </c>
      <c r="G31" s="15">
        <v>26988</v>
      </c>
      <c r="H31" s="15">
        <v>27048</v>
      </c>
      <c r="I31" s="15">
        <v>26845</v>
      </c>
      <c r="J31" s="15">
        <v>26678</v>
      </c>
      <c r="K31" s="15">
        <v>26569</v>
      </c>
      <c r="L31" s="15">
        <v>26722</v>
      </c>
      <c r="M31" s="28">
        <v>26770</v>
      </c>
      <c r="N31" s="28">
        <v>26918</v>
      </c>
      <c r="O31" s="5"/>
    </row>
    <row r="32" spans="1:15" ht="15">
      <c r="A32" s="1"/>
      <c r="B32" s="16" t="s">
        <v>24</v>
      </c>
      <c r="C32" s="18">
        <v>21201</v>
      </c>
      <c r="D32" s="29">
        <v>21472</v>
      </c>
      <c r="E32" s="17">
        <v>21670</v>
      </c>
      <c r="F32" s="18">
        <v>21620</v>
      </c>
      <c r="G32" s="18">
        <v>21658</v>
      </c>
      <c r="H32" s="18">
        <v>21652</v>
      </c>
      <c r="I32" s="18">
        <v>21638</v>
      </c>
      <c r="J32" s="18">
        <v>21678</v>
      </c>
      <c r="K32" s="18">
        <v>21568</v>
      </c>
      <c r="L32" s="18">
        <v>22011</v>
      </c>
      <c r="M32" s="29">
        <v>21828</v>
      </c>
      <c r="N32" s="29">
        <v>21081</v>
      </c>
      <c r="O32" s="5"/>
    </row>
    <row r="33" spans="1:15" ht="15">
      <c r="A33" s="1"/>
      <c r="B33" s="19" t="s">
        <v>27</v>
      </c>
      <c r="C33" s="21">
        <f>SUM(C9:C32)</f>
        <v>1047324</v>
      </c>
      <c r="D33" s="30">
        <f>SUM(D9:D32)</f>
        <v>1051969</v>
      </c>
      <c r="E33" s="20">
        <v>1053077</v>
      </c>
      <c r="F33" s="21">
        <v>1050327</v>
      </c>
      <c r="G33" s="21">
        <v>1055235</v>
      </c>
      <c r="H33" s="21">
        <v>1062028</v>
      </c>
      <c r="I33" s="21">
        <v>1069634</v>
      </c>
      <c r="J33" s="21">
        <v>1074848</v>
      </c>
      <c r="K33" s="21">
        <v>1083709</v>
      </c>
      <c r="L33" s="21">
        <f>SUM(L9:L32)</f>
        <v>1092912</v>
      </c>
      <c r="M33" s="30">
        <f>SUM(M9:M32)</f>
        <v>1099446</v>
      </c>
      <c r="N33" s="30">
        <v>1097535</v>
      </c>
      <c r="O33" s="5"/>
    </row>
    <row r="34" spans="1:15" ht="15">
      <c r="A34" s="1"/>
      <c r="B34" s="31" t="s">
        <v>26</v>
      </c>
      <c r="C34" s="33">
        <v>1679368</v>
      </c>
      <c r="D34" s="36">
        <v>1689400</v>
      </c>
      <c r="E34" s="32">
        <v>1695270</v>
      </c>
      <c r="F34" s="33">
        <v>1694495</v>
      </c>
      <c r="G34" s="33">
        <v>1699782</v>
      </c>
      <c r="H34" s="33">
        <v>1709784</v>
      </c>
      <c r="I34" s="33">
        <v>1717554</v>
      </c>
      <c r="J34" s="33">
        <v>1728988</v>
      </c>
      <c r="K34" s="33">
        <v>1739863</v>
      </c>
      <c r="L34" s="33">
        <v>1754467</v>
      </c>
      <c r="M34" s="34">
        <v>1765692</v>
      </c>
      <c r="N34" s="34">
        <v>1767473</v>
      </c>
      <c r="O34" s="5"/>
    </row>
    <row r="35" spans="1:15" ht="78.75">
      <c r="A35" s="1"/>
      <c r="B35" s="35" t="s">
        <v>25</v>
      </c>
      <c r="C35" s="38">
        <f>+C33/C34*100</f>
        <v>62.36417509444029</v>
      </c>
      <c r="D35" s="38">
        <f>+D33/D34*100</f>
        <v>62.268793654551914</v>
      </c>
      <c r="E35" s="38">
        <f aca="true" t="shared" si="0" ref="E35:L35">+E33/E34*100</f>
        <v>62.11854158924537</v>
      </c>
      <c r="F35" s="38">
        <f t="shared" si="0"/>
        <v>61.98466209696695</v>
      </c>
      <c r="G35" s="38">
        <f t="shared" si="0"/>
        <v>62.08060798384734</v>
      </c>
      <c r="H35" s="38">
        <f t="shared" si="0"/>
        <v>62.1147466580574</v>
      </c>
      <c r="I35" s="38">
        <f t="shared" si="0"/>
        <v>62.27658635478127</v>
      </c>
      <c r="J35" s="38">
        <f t="shared" si="0"/>
        <v>62.166307689816236</v>
      </c>
      <c r="K35" s="38">
        <f t="shared" si="0"/>
        <v>62.28703064551634</v>
      </c>
      <c r="L35" s="38">
        <f t="shared" si="0"/>
        <v>62.293106681402385</v>
      </c>
      <c r="M35" s="38">
        <f>+M33/M34*100</f>
        <v>62.26714511930733</v>
      </c>
      <c r="N35" s="38">
        <f>+N33/N34*100</f>
        <v>62.09628096157621</v>
      </c>
      <c r="O35" s="3"/>
    </row>
    <row r="36" spans="1:15" ht="15">
      <c r="A36" s="1"/>
      <c r="B36" s="8"/>
      <c r="C36" s="8"/>
      <c r="D36" s="8"/>
      <c r="E36" s="9"/>
      <c r="F36" s="9"/>
      <c r="G36" s="9"/>
      <c r="H36" s="9"/>
      <c r="I36" s="9"/>
      <c r="J36" s="9"/>
      <c r="K36" s="9"/>
      <c r="L36" s="9"/>
      <c r="M36" s="10"/>
      <c r="N36" s="10"/>
      <c r="O36" s="5"/>
    </row>
    <row r="37" spans="1:15" ht="12.75" customHeight="1">
      <c r="A37" s="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"/>
    </row>
    <row r="38" spans="1:15" ht="12.75">
      <c r="A38" s="1"/>
      <c r="B38" s="43" t="s">
        <v>28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37"/>
      <c r="O38" s="5"/>
    </row>
    <row r="39" spans="1:15" s="26" customFormat="1" ht="15.75">
      <c r="A39" s="23"/>
      <c r="B39" s="27" t="s">
        <v>29</v>
      </c>
      <c r="C39" s="27"/>
      <c r="D39" s="27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</row>
    <row r="40" spans="1:15" ht="12.75" customHeight="1">
      <c r="A40" s="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5"/>
    </row>
    <row r="41" spans="1:15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"/>
      <c r="N41" s="5"/>
      <c r="O41" s="5"/>
    </row>
    <row r="42" spans="1:15" ht="12.75">
      <c r="A42" s="1"/>
      <c r="O42" s="5"/>
    </row>
    <row r="43" spans="1:15" ht="12.75">
      <c r="A43" s="1"/>
      <c r="O43" s="5"/>
    </row>
    <row r="44" spans="1:15" ht="12.75">
      <c r="A44" s="1"/>
      <c r="O44" s="5"/>
    </row>
  </sheetData>
  <sheetProtection/>
  <mergeCells count="16">
    <mergeCell ref="C7:C8"/>
    <mergeCell ref="K7:K8"/>
    <mergeCell ref="G7:G8"/>
    <mergeCell ref="H7:H8"/>
    <mergeCell ref="I7:I8"/>
    <mergeCell ref="J7:J8"/>
    <mergeCell ref="N7:N8"/>
    <mergeCell ref="B3:N3"/>
    <mergeCell ref="B4:N4"/>
    <mergeCell ref="M7:M8"/>
    <mergeCell ref="B38:M38"/>
    <mergeCell ref="L7:L8"/>
    <mergeCell ref="B7:B8"/>
    <mergeCell ref="E7:E8"/>
    <mergeCell ref="F7:F8"/>
    <mergeCell ref="D7:D8"/>
  </mergeCells>
  <hyperlinks>
    <hyperlink ref="B39" r:id="rId1" display="https://abc.gob.ar/secretarias/areas/subsecretaria-de-planeamiento/informacion-y-estadistica/informacion-y-estadistica/series"/>
  </hyperlinks>
  <printOptions/>
  <pageMargins left="0.3937007874015748" right="0.1968503937007874" top="0.7480314960629921" bottom="0.7480314960629921" header="0.31496062992125984" footer="0.31496062992125984"/>
  <pageSetup fitToHeight="1" fitToWidth="1" horizontalDpi="300" verticalDpi="300" orientation="portrait" paperSize="8" scale="7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cmass</dc:creator>
  <cp:keywords/>
  <dc:description/>
  <cp:lastModifiedBy>Georg</cp:lastModifiedBy>
  <cp:lastPrinted>2021-05-12T14:21:56Z</cp:lastPrinted>
  <dcterms:created xsi:type="dcterms:W3CDTF">2014-10-30T14:06:55Z</dcterms:created>
  <dcterms:modified xsi:type="dcterms:W3CDTF">2022-05-05T14:25:03Z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