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85" windowHeight="5190" activeTab="0"/>
  </bookViews>
  <sheets>
    <sheet name="Estado y Política II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<sst xmlns="http://schemas.openxmlformats.org/spreadsheetml/2006/main" count="149" uniqueCount="59">
  <si>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Coalición Cívica</t>
  </si>
  <si>
    <t>Frente Para la Victoria</t>
  </si>
  <si>
    <t>Frente Popular</t>
  </si>
  <si>
    <t>Compromiso Federal</t>
  </si>
  <si>
    <t>Frente Amplio Progresista</t>
  </si>
  <si>
    <t>Frente de izquiera y de los trabajadores</t>
  </si>
  <si>
    <t>U.P/el desarrollo Soc.- UDESO</t>
  </si>
  <si>
    <t>Votos Positivos</t>
  </si>
  <si>
    <t>Votos en Blanco</t>
  </si>
  <si>
    <t>Votos Nulos</t>
  </si>
  <si>
    <t>Total de Votantes</t>
  </si>
  <si>
    <t>Total de Inscriptos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</si>
  <si>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</si>
  <si>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</si>
  <si>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</si>
  <si>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</si>
  <si>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</si>
  <si>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</si>
  <si>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</si>
  <si>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Ituzaingo</t>
  </si>
  <si>
    <t>Jose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</si>
  <si>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</si>
  <si>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</si>
  <si>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</si>
  <si>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</si>
  <si>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</si>
  <si>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</si>
  <si>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</si>
  <si>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</si>
  <si>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</si>
  <si>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</si>
  <si>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</si>
  <si>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</si>
  <si>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</si>
  <si>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</si>
  <si>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</si>
  <si>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24 Partidos del Conurbano</t>
  </si>
  <si>
    <t>Fuente: Observatorio del Conurbano Bonaerense, UNGS. Elaboración propia con base en datos de la Dirección Nacional Electoral.</t>
  </si>
  <si>
    <t>Porcentaje de votos por partido o coalición sobre el total de votos positivos. Municipios y total 24 Partidos del Conurbano Bonaerense</t>
  </si>
  <si>
    <t>Porcentaje de votos positivos, en blanco y nulos sobre el total de votos emitidos y porcentaje de asistencia a las urnas</t>
  </si>
  <si>
    <t>Votos por partido o coalición, votos poitivos, en blanco, nulos, total de votantes y de inscriptos. En valores absolutos por municipio y total 24 Partidos del Conurbano Bonaerense</t>
  </si>
  <si>
    <t>Jurisdicción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</si>
  <si>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Observatorio del Conurbano Bonaerense, UNGS. Elaboración propia con base en datos de la Dirección Nacional Electoral.</t>
    </r>
  </si>
  <si>
    <t>Notas:</t>
  </si>
  <si>
    <t>Porcentaje de asistencia: refiere a la proporción de votos registrados en los comicios, sobre el total de inscriptos en el padrón electoral.</t>
  </si>
  <si>
    <t>Voto en blanco: Refiere a los votos con sobre vacío introducidos en la urna, sin contener en su interior ninguna boleta. Estos votos no se suman a los de ningún partido, pero sí son tenidos en cuenta a la hora de calcular el total de votos.</t>
  </si>
  <si>
    <t>Voto Nulo: Refiere a los sobres introducidos en la urna con cualquier tipo de alteración: más de una boleta de diferentes partidos, boletas tachadas, con dibujos, pintadas o con recortes, fotografías, etc. Estos votos no se suman a los de ningún partido, pero sí son tenidos en cuenta a la hora de calcular el total de votos.</t>
  </si>
  <si>
    <t>% de Votos Positivos</t>
  </si>
  <si>
    <t>%Votos en Blanco</t>
  </si>
  <si>
    <t>%Votos Nulos</t>
  </si>
  <si>
    <t>% Total de Votos</t>
  </si>
  <si>
    <t>% Porcentaje de asistencia</t>
  </si>
  <si>
    <t>-</t>
  </si>
  <si>
    <t>Elecciones Nacionales.  Octubre 2011</t>
  </si>
  <si>
    <t>Senadores nacionales</t>
  </si>
  <si>
    <t>Diputados nacionales</t>
  </si>
  <si>
    <t>% votos a Senadores  Nacionales</t>
  </si>
  <si>
    <t>% votos a Diputados Nacionales</t>
  </si>
  <si>
    <t>% votos a Senadores Nacionales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</si>
</sst>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0\ _€_-;\-* #,##0.00\ _€_-;_-* &quot;-&quot;??\ _€_-;_-@_-"/>
    <numFmt numFmtId="179" formatCode="#,##0.0"/>
    <numFmt numFmtId="180" formatCode="0.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9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3" fontId="2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2" fillId="33" borderId="0" xfId="0" applyFont="1" applyFill="1" applyAlignment="1">
      <alignment/>
    </xf>
    <xf numFmtId="178" fontId="0" fillId="33" borderId="0" xfId="47" applyFont="1" applyFill="1" applyAlignment="1">
      <alignment/>
    </xf>
    <xf numFmtId="0" fontId="3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5" borderId="10" xfId="0" applyFont="1" applyFill="1" applyBorder="1" applyAlignment="1">
      <alignment/>
    </xf>
    <xf numFmtId="3" fontId="22" fillId="35" borderId="11" xfId="0" applyNumberFormat="1" applyFont="1" applyFill="1" applyBorder="1" applyAlignment="1">
      <alignment/>
    </xf>
    <xf numFmtId="3" fontId="22" fillId="35" borderId="12" xfId="0" applyNumberFormat="1" applyFont="1" applyFill="1" applyBorder="1" applyAlignment="1">
      <alignment/>
    </xf>
    <xf numFmtId="0" fontId="22" fillId="33" borderId="13" xfId="0" applyFont="1" applyFill="1" applyBorder="1" applyAlignment="1">
      <alignment/>
    </xf>
    <xf numFmtId="3" fontId="22" fillId="33" borderId="14" xfId="0" applyNumberFormat="1" applyFont="1" applyFill="1" applyBorder="1" applyAlignment="1">
      <alignment/>
    </xf>
    <xf numFmtId="0" fontId="22" fillId="35" borderId="13" xfId="0" applyFont="1" applyFill="1" applyBorder="1" applyAlignment="1">
      <alignment/>
    </xf>
    <xf numFmtId="3" fontId="22" fillId="35" borderId="0" xfId="0" applyNumberFormat="1" applyFont="1" applyFill="1" applyBorder="1" applyAlignment="1">
      <alignment/>
    </xf>
    <xf numFmtId="3" fontId="22" fillId="35" borderId="14" xfId="0" applyNumberFormat="1" applyFont="1" applyFill="1" applyBorder="1" applyAlignment="1">
      <alignment/>
    </xf>
    <xf numFmtId="0" fontId="23" fillId="35" borderId="15" xfId="0" applyFont="1" applyFill="1" applyBorder="1" applyAlignment="1">
      <alignment/>
    </xf>
    <xf numFmtId="3" fontId="23" fillId="35" borderId="16" xfId="0" applyNumberFormat="1" applyFont="1" applyFill="1" applyBorder="1" applyAlignment="1">
      <alignment/>
    </xf>
    <xf numFmtId="3" fontId="23" fillId="35" borderId="17" xfId="0" applyNumberFormat="1" applyFont="1" applyFill="1" applyBorder="1" applyAlignment="1">
      <alignment/>
    </xf>
    <xf numFmtId="0" fontId="44" fillId="36" borderId="18" xfId="0" applyFont="1" applyFill="1" applyBorder="1" applyAlignment="1">
      <alignment horizontal="center" wrapText="1"/>
    </xf>
    <xf numFmtId="179" fontId="22" fillId="35" borderId="11" xfId="0" applyNumberFormat="1" applyFont="1" applyFill="1" applyBorder="1" applyAlignment="1">
      <alignment/>
    </xf>
    <xf numFmtId="179" fontId="22" fillId="35" borderId="12" xfId="0" applyNumberFormat="1" applyFont="1" applyFill="1" applyBorder="1" applyAlignment="1">
      <alignment/>
    </xf>
    <xf numFmtId="0" fontId="22" fillId="34" borderId="13" xfId="0" applyFont="1" applyFill="1" applyBorder="1" applyAlignment="1">
      <alignment/>
    </xf>
    <xf numFmtId="179" fontId="22" fillId="34" borderId="0" xfId="0" applyNumberFormat="1" applyFont="1" applyFill="1" applyBorder="1" applyAlignment="1">
      <alignment/>
    </xf>
    <xf numFmtId="179" fontId="22" fillId="34" borderId="14" xfId="0" applyNumberFormat="1" applyFont="1" applyFill="1" applyBorder="1" applyAlignment="1">
      <alignment/>
    </xf>
    <xf numFmtId="179" fontId="22" fillId="35" borderId="0" xfId="0" applyNumberFormat="1" applyFont="1" applyFill="1" applyBorder="1" applyAlignment="1">
      <alignment/>
    </xf>
    <xf numFmtId="179" fontId="22" fillId="35" borderId="14" xfId="0" applyNumberFormat="1" applyFont="1" applyFill="1" applyBorder="1" applyAlignment="1">
      <alignment/>
    </xf>
    <xf numFmtId="179" fontId="23" fillId="35" borderId="16" xfId="0" applyNumberFormat="1" applyFont="1" applyFill="1" applyBorder="1" applyAlignment="1">
      <alignment/>
    </xf>
    <xf numFmtId="179" fontId="23" fillId="35" borderId="17" xfId="0" applyNumberFormat="1" applyFont="1" applyFill="1" applyBorder="1" applyAlignment="1">
      <alignment/>
    </xf>
    <xf numFmtId="0" fontId="4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3" fontId="22" fillId="35" borderId="21" xfId="0" applyNumberFormat="1" applyFont="1" applyFill="1" applyBorder="1" applyAlignment="1">
      <alignment/>
    </xf>
    <xf numFmtId="3" fontId="22" fillId="33" borderId="22" xfId="0" applyNumberFormat="1" applyFont="1" applyFill="1" applyBorder="1" applyAlignment="1">
      <alignment/>
    </xf>
    <xf numFmtId="3" fontId="22" fillId="35" borderId="22" xfId="0" applyNumberFormat="1" applyFont="1" applyFill="1" applyBorder="1" applyAlignment="1">
      <alignment/>
    </xf>
    <xf numFmtId="3" fontId="23" fillId="35" borderId="23" xfId="0" applyNumberFormat="1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44" fillId="36" borderId="19" xfId="0" applyFont="1" applyFill="1" applyBorder="1" applyAlignment="1">
      <alignment horizontal="center" wrapText="1"/>
    </xf>
    <xf numFmtId="0" fontId="44" fillId="36" borderId="20" xfId="0" applyFont="1" applyFill="1" applyBorder="1" applyAlignment="1">
      <alignment horizontal="center" wrapText="1"/>
    </xf>
    <xf numFmtId="180" fontId="22" fillId="35" borderId="11" xfId="0" applyNumberFormat="1" applyFont="1" applyFill="1" applyBorder="1" applyAlignment="1">
      <alignment/>
    </xf>
    <xf numFmtId="180" fontId="22" fillId="35" borderId="12" xfId="0" applyNumberFormat="1" applyFont="1" applyFill="1" applyBorder="1" applyAlignment="1">
      <alignment/>
    </xf>
    <xf numFmtId="180" fontId="22" fillId="34" borderId="0" xfId="0" applyNumberFormat="1" applyFont="1" applyFill="1" applyBorder="1" applyAlignment="1">
      <alignment/>
    </xf>
    <xf numFmtId="180" fontId="22" fillId="34" borderId="14" xfId="0" applyNumberFormat="1" applyFont="1" applyFill="1" applyBorder="1" applyAlignment="1">
      <alignment/>
    </xf>
    <xf numFmtId="180" fontId="22" fillId="35" borderId="0" xfId="0" applyNumberFormat="1" applyFont="1" applyFill="1" applyBorder="1" applyAlignment="1">
      <alignment/>
    </xf>
    <xf numFmtId="180" fontId="22" fillId="35" borderId="14" xfId="0" applyNumberFormat="1" applyFont="1" applyFill="1" applyBorder="1" applyAlignment="1">
      <alignment/>
    </xf>
    <xf numFmtId="180" fontId="23" fillId="35" borderId="16" xfId="0" applyNumberFormat="1" applyFont="1" applyFill="1" applyBorder="1" applyAlignment="1">
      <alignment/>
    </xf>
    <xf numFmtId="180" fontId="23" fillId="35" borderId="17" xfId="0" applyNumberFormat="1" applyFont="1" applyFill="1" applyBorder="1" applyAlignment="1">
      <alignment/>
    </xf>
    <xf numFmtId="3" fontId="22" fillId="35" borderId="11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top" wrapText="1"/>
    </xf>
    <xf numFmtId="0" fontId="44" fillId="36" borderId="24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08"/>
  <sheetViews>
    <sheetView tabSelected="1" zoomScale="95" zoomScaleNormal="95" zoomScalePageLayoutView="0" workbookViewId="0" topLeftCell="A75">
      <selection activeCell="I102" sqref="I102"/>
    </sheetView>
  </sheetViews>
  <sheetFormatPr defaultColWidth="11.421875" defaultRowHeight="12.75"/>
  <cols>
    <col min="1" max="1" width="4.7109375" style="1" customWidth="1"/>
    <col min="2" max="2" width="31.57421875" style="1" customWidth="1"/>
    <col min="3" max="3" width="11.28125" style="1" customWidth="1"/>
    <col min="4" max="15" width="11.421875" style="1" customWidth="1"/>
    <col min="16" max="16" width="12.8515625" style="1" customWidth="1"/>
    <col min="17" max="21" width="11.421875" style="1" customWidth="1"/>
    <col min="22" max="22" width="13.28125" style="1" customWidth="1"/>
    <col min="23" max="24" width="11.421875" style="1" customWidth="1"/>
    <col min="25" max="25" width="13.140625" style="1" customWidth="1"/>
    <col min="26" max="26" width="13.28125" style="1" customWidth="1"/>
    <col min="27" max="16384" width="11.421875" style="1" customWidth="1"/>
  </cols>
  <sheetData>
    <row r="2" spans="2:14" ht="18.75">
      <c r="B2" s="57" t="s">
        <v>53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5" ht="15.75">
      <c r="B3" s="58" t="s">
        <v>40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5" spans="2:26" ht="4.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2:26" ht="29.25" customHeight="1">
      <c r="B6" s="54" t="s">
        <v>41</v>
      </c>
      <c r="C6" s="50" t="s">
        <v>54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50" t="s">
        <v>55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</row>
    <row r="7" spans="2:26" ht="48">
      <c r="B7" s="55"/>
      <c r="C7" s="19" t="s">
        <v>0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7</v>
      </c>
      <c r="K7" s="19" t="s">
        <v>8</v>
      </c>
      <c r="L7" s="19" t="s">
        <v>9</v>
      </c>
      <c r="M7" s="19" t="s">
        <v>10</v>
      </c>
      <c r="N7" s="19" t="s">
        <v>11</v>
      </c>
      <c r="O7" s="31" t="s">
        <v>0</v>
      </c>
      <c r="P7" s="31" t="s">
        <v>1</v>
      </c>
      <c r="Q7" s="31" t="s">
        <v>2</v>
      </c>
      <c r="R7" s="31" t="s">
        <v>3</v>
      </c>
      <c r="S7" s="31" t="s">
        <v>4</v>
      </c>
      <c r="T7" s="31" t="s">
        <v>5</v>
      </c>
      <c r="U7" s="31" t="s">
        <v>6</v>
      </c>
      <c r="V7" s="31" t="s">
        <v>7</v>
      </c>
      <c r="W7" s="31" t="s">
        <v>8</v>
      </c>
      <c r="X7" s="31" t="s">
        <v>9</v>
      </c>
      <c r="Y7" s="31" t="s">
        <v>10</v>
      </c>
      <c r="Z7" s="32" t="s">
        <v>11</v>
      </c>
    </row>
    <row r="8" spans="2:26" ht="15">
      <c r="B8" s="8" t="s">
        <v>12</v>
      </c>
      <c r="C8" s="9">
        <v>5260</v>
      </c>
      <c r="D8" s="9">
        <v>188971</v>
      </c>
      <c r="E8" s="9">
        <v>20452</v>
      </c>
      <c r="F8" s="9">
        <v>14838</v>
      </c>
      <c r="G8" s="9">
        <v>31661</v>
      </c>
      <c r="H8" s="9">
        <v>10967</v>
      </c>
      <c r="I8" s="9">
        <v>19817</v>
      </c>
      <c r="J8" s="9">
        <v>291966</v>
      </c>
      <c r="K8" s="9">
        <v>21923</v>
      </c>
      <c r="L8" s="9">
        <v>2019</v>
      </c>
      <c r="M8" s="9">
        <v>315908</v>
      </c>
      <c r="N8" s="10">
        <v>373916</v>
      </c>
      <c r="O8" s="33">
        <v>5495</v>
      </c>
      <c r="P8" s="9">
        <v>186788</v>
      </c>
      <c r="Q8" s="9">
        <v>18327</v>
      </c>
      <c r="R8" s="9">
        <v>14034</v>
      </c>
      <c r="S8" s="9">
        <v>30852</v>
      </c>
      <c r="T8" s="9">
        <v>11392</v>
      </c>
      <c r="U8" s="9">
        <v>20213</v>
      </c>
      <c r="V8" s="9">
        <v>287101</v>
      </c>
      <c r="W8" s="48" t="s">
        <v>52</v>
      </c>
      <c r="X8" s="48" t="s">
        <v>52</v>
      </c>
      <c r="Y8" s="9">
        <v>287101</v>
      </c>
      <c r="Z8" s="10">
        <v>373916</v>
      </c>
    </row>
    <row r="9" spans="2:26" ht="15">
      <c r="B9" s="11" t="s">
        <v>13</v>
      </c>
      <c r="C9" s="2">
        <v>4698</v>
      </c>
      <c r="D9" s="2">
        <v>111235</v>
      </c>
      <c r="E9" s="2">
        <v>13549</v>
      </c>
      <c r="F9" s="2">
        <v>12812</v>
      </c>
      <c r="G9" s="2">
        <v>30740</v>
      </c>
      <c r="H9" s="2">
        <v>9609</v>
      </c>
      <c r="I9" s="2">
        <v>21737</v>
      </c>
      <c r="J9" s="2">
        <v>204380</v>
      </c>
      <c r="K9" s="2">
        <v>11197</v>
      </c>
      <c r="L9" s="2">
        <v>1200</v>
      </c>
      <c r="M9" s="2">
        <v>216777</v>
      </c>
      <c r="N9" s="12">
        <v>265435</v>
      </c>
      <c r="O9" s="34">
        <v>4873</v>
      </c>
      <c r="P9" s="2">
        <v>110404</v>
      </c>
      <c r="Q9" s="2">
        <v>12299</v>
      </c>
      <c r="R9" s="2">
        <v>12110</v>
      </c>
      <c r="S9" s="2">
        <v>29972</v>
      </c>
      <c r="T9" s="2">
        <v>9904</v>
      </c>
      <c r="U9" s="2">
        <v>22803</v>
      </c>
      <c r="V9" s="2">
        <v>202365</v>
      </c>
      <c r="W9" s="2">
        <v>13214</v>
      </c>
      <c r="X9" s="2">
        <v>1198</v>
      </c>
      <c r="Y9" s="2">
        <v>216777</v>
      </c>
      <c r="Z9" s="12">
        <v>265435</v>
      </c>
    </row>
    <row r="10" spans="2:26" ht="15">
      <c r="B10" s="13" t="s">
        <v>14</v>
      </c>
      <c r="C10" s="14">
        <v>2856</v>
      </c>
      <c r="D10" s="14">
        <v>110175</v>
      </c>
      <c r="E10" s="14">
        <v>11846</v>
      </c>
      <c r="F10" s="14">
        <v>9099</v>
      </c>
      <c r="G10" s="14">
        <v>17258</v>
      </c>
      <c r="H10" s="14">
        <v>6925</v>
      </c>
      <c r="I10" s="14">
        <v>14429</v>
      </c>
      <c r="J10" s="14">
        <v>172588</v>
      </c>
      <c r="K10" s="14">
        <v>13445</v>
      </c>
      <c r="L10" s="14">
        <v>955</v>
      </c>
      <c r="M10" s="14">
        <v>186988</v>
      </c>
      <c r="N10" s="15">
        <v>216781</v>
      </c>
      <c r="O10" s="35">
        <v>2897</v>
      </c>
      <c r="P10" s="14">
        <v>108940</v>
      </c>
      <c r="Q10" s="14">
        <v>10510</v>
      </c>
      <c r="R10" s="14">
        <v>8479</v>
      </c>
      <c r="S10" s="14">
        <v>16800</v>
      </c>
      <c r="T10" s="14">
        <v>7076</v>
      </c>
      <c r="U10" s="14">
        <v>14864</v>
      </c>
      <c r="V10" s="14">
        <v>169566</v>
      </c>
      <c r="W10" s="14">
        <v>16464</v>
      </c>
      <c r="X10" s="14">
        <v>958</v>
      </c>
      <c r="Y10" s="14">
        <v>186988</v>
      </c>
      <c r="Z10" s="15">
        <v>216781</v>
      </c>
    </row>
    <row r="11" spans="2:26" ht="15">
      <c r="B11" s="11" t="s">
        <v>15</v>
      </c>
      <c r="C11" s="2">
        <v>2406</v>
      </c>
      <c r="D11" s="2">
        <v>91410</v>
      </c>
      <c r="E11" s="2">
        <v>10504</v>
      </c>
      <c r="F11" s="2">
        <v>7422</v>
      </c>
      <c r="G11" s="2">
        <v>13945</v>
      </c>
      <c r="H11" s="2">
        <v>4859</v>
      </c>
      <c r="I11" s="2">
        <v>11917</v>
      </c>
      <c r="J11" s="2">
        <v>142463</v>
      </c>
      <c r="K11" s="2">
        <v>9993</v>
      </c>
      <c r="L11" s="2">
        <v>1400</v>
      </c>
      <c r="M11" s="2">
        <v>153856</v>
      </c>
      <c r="N11" s="12">
        <v>181567</v>
      </c>
      <c r="O11" s="34">
        <v>2491</v>
      </c>
      <c r="P11" s="2">
        <v>90080</v>
      </c>
      <c r="Q11" s="2">
        <v>9470</v>
      </c>
      <c r="R11" s="2">
        <v>7033</v>
      </c>
      <c r="S11" s="2">
        <v>13622</v>
      </c>
      <c r="T11" s="2">
        <v>4982</v>
      </c>
      <c r="U11" s="2">
        <v>12245</v>
      </c>
      <c r="V11" s="2">
        <v>139923</v>
      </c>
      <c r="W11" s="2">
        <v>12543</v>
      </c>
      <c r="X11" s="2">
        <v>1390</v>
      </c>
      <c r="Y11" s="2">
        <v>153856</v>
      </c>
      <c r="Z11" s="12">
        <v>181567</v>
      </c>
    </row>
    <row r="12" spans="2:26" ht="15">
      <c r="B12" s="13" t="s">
        <v>16</v>
      </c>
      <c r="C12" s="14">
        <v>932</v>
      </c>
      <c r="D12" s="14">
        <v>49739</v>
      </c>
      <c r="E12" s="14">
        <v>6318</v>
      </c>
      <c r="F12" s="14">
        <v>4295</v>
      </c>
      <c r="G12" s="14">
        <v>5181</v>
      </c>
      <c r="H12" s="14">
        <v>2359</v>
      </c>
      <c r="I12" s="14">
        <v>5116</v>
      </c>
      <c r="J12" s="14">
        <v>73940</v>
      </c>
      <c r="K12" s="14">
        <v>6166</v>
      </c>
      <c r="L12" s="14">
        <v>507</v>
      </c>
      <c r="M12" s="14">
        <v>80613</v>
      </c>
      <c r="N12" s="15">
        <v>94499</v>
      </c>
      <c r="O12" s="35">
        <v>954</v>
      </c>
      <c r="P12" s="14">
        <v>48999</v>
      </c>
      <c r="Q12" s="14">
        <v>5676</v>
      </c>
      <c r="R12" s="14">
        <v>4019</v>
      </c>
      <c r="S12" s="14">
        <v>5074</v>
      </c>
      <c r="T12" s="14">
        <v>2421</v>
      </c>
      <c r="U12" s="14">
        <v>5171</v>
      </c>
      <c r="V12" s="14">
        <v>72314</v>
      </c>
      <c r="W12" s="14">
        <v>7809</v>
      </c>
      <c r="X12" s="14">
        <v>490</v>
      </c>
      <c r="Y12" s="14">
        <v>80613</v>
      </c>
      <c r="Z12" s="15">
        <v>94499</v>
      </c>
    </row>
    <row r="13" spans="2:26" ht="15">
      <c r="B13" s="11" t="s">
        <v>17</v>
      </c>
      <c r="C13" s="2">
        <v>1959</v>
      </c>
      <c r="D13" s="2">
        <v>144286</v>
      </c>
      <c r="E13" s="2">
        <v>9305</v>
      </c>
      <c r="F13" s="2">
        <v>8671</v>
      </c>
      <c r="G13" s="2">
        <v>13376</v>
      </c>
      <c r="H13" s="2">
        <v>5899</v>
      </c>
      <c r="I13" s="2">
        <v>12293</v>
      </c>
      <c r="J13" s="2">
        <v>195789</v>
      </c>
      <c r="K13" s="2">
        <v>18233</v>
      </c>
      <c r="L13" s="2">
        <v>1586</v>
      </c>
      <c r="M13" s="2">
        <v>215608</v>
      </c>
      <c r="N13" s="12">
        <v>254867</v>
      </c>
      <c r="O13" s="34">
        <v>1974</v>
      </c>
      <c r="P13" s="2">
        <v>141410</v>
      </c>
      <c r="Q13" s="2">
        <v>8258</v>
      </c>
      <c r="R13" s="2">
        <v>8222</v>
      </c>
      <c r="S13" s="2">
        <v>13089</v>
      </c>
      <c r="T13" s="2">
        <v>6015</v>
      </c>
      <c r="U13" s="2">
        <v>12480</v>
      </c>
      <c r="V13" s="2">
        <v>191448</v>
      </c>
      <c r="W13" s="2">
        <v>22585</v>
      </c>
      <c r="X13" s="2">
        <v>1575</v>
      </c>
      <c r="Y13" s="2">
        <v>215608</v>
      </c>
      <c r="Z13" s="12">
        <v>254867</v>
      </c>
    </row>
    <row r="14" spans="2:26" ht="15">
      <c r="B14" s="13" t="s">
        <v>18</v>
      </c>
      <c r="C14" s="14">
        <v>2096</v>
      </c>
      <c r="D14" s="14">
        <v>59428</v>
      </c>
      <c r="E14" s="14">
        <v>7658</v>
      </c>
      <c r="F14" s="14">
        <v>7805</v>
      </c>
      <c r="G14" s="14">
        <v>13731</v>
      </c>
      <c r="H14" s="14">
        <v>4325</v>
      </c>
      <c r="I14" s="14">
        <v>8545</v>
      </c>
      <c r="J14" s="14">
        <v>103588</v>
      </c>
      <c r="K14" s="14">
        <v>7188</v>
      </c>
      <c r="L14" s="14">
        <v>797</v>
      </c>
      <c r="M14" s="14">
        <v>111573</v>
      </c>
      <c r="N14" s="15">
        <v>134758</v>
      </c>
      <c r="O14" s="35">
        <v>2150</v>
      </c>
      <c r="P14" s="14">
        <v>58999</v>
      </c>
      <c r="Q14" s="14">
        <v>6993</v>
      </c>
      <c r="R14" s="14">
        <v>7300</v>
      </c>
      <c r="S14" s="14">
        <v>13226</v>
      </c>
      <c r="T14" s="14">
        <v>4427</v>
      </c>
      <c r="U14" s="14">
        <v>8984</v>
      </c>
      <c r="V14" s="14">
        <v>102079</v>
      </c>
      <c r="W14" s="14">
        <v>8717</v>
      </c>
      <c r="X14" s="14">
        <v>777</v>
      </c>
      <c r="Y14" s="14">
        <v>111573</v>
      </c>
      <c r="Z14" s="15">
        <v>134758</v>
      </c>
    </row>
    <row r="15" spans="2:26" ht="15">
      <c r="B15" s="11" t="s">
        <v>19</v>
      </c>
      <c r="C15" s="2">
        <v>2010</v>
      </c>
      <c r="D15" s="2">
        <v>52441</v>
      </c>
      <c r="E15" s="2">
        <v>7299</v>
      </c>
      <c r="F15" s="2">
        <v>8144</v>
      </c>
      <c r="G15" s="2">
        <v>15742</v>
      </c>
      <c r="H15" s="2">
        <v>4425</v>
      </c>
      <c r="I15" s="2">
        <v>8717</v>
      </c>
      <c r="J15" s="2">
        <v>98778</v>
      </c>
      <c r="K15" s="2">
        <v>6110</v>
      </c>
      <c r="L15" s="2">
        <v>551</v>
      </c>
      <c r="M15" s="2">
        <v>105439</v>
      </c>
      <c r="N15" s="12">
        <v>125796</v>
      </c>
      <c r="O15" s="34">
        <v>2079</v>
      </c>
      <c r="P15" s="2">
        <v>51948</v>
      </c>
      <c r="Q15" s="2">
        <v>6696</v>
      </c>
      <c r="R15" s="2">
        <v>7543</v>
      </c>
      <c r="S15" s="2">
        <v>15295</v>
      </c>
      <c r="T15" s="2">
        <v>4539</v>
      </c>
      <c r="U15" s="2">
        <v>9111</v>
      </c>
      <c r="V15" s="2">
        <v>97211</v>
      </c>
      <c r="W15" s="2">
        <v>7680</v>
      </c>
      <c r="X15" s="2">
        <v>548</v>
      </c>
      <c r="Y15" s="2">
        <v>105439</v>
      </c>
      <c r="Z15" s="12">
        <v>125796</v>
      </c>
    </row>
    <row r="16" spans="2:26" ht="15">
      <c r="B16" s="13" t="s">
        <v>20</v>
      </c>
      <c r="C16" s="14">
        <v>1523</v>
      </c>
      <c r="D16" s="14">
        <v>92838</v>
      </c>
      <c r="E16" s="14">
        <v>8772</v>
      </c>
      <c r="F16" s="14">
        <v>5959</v>
      </c>
      <c r="G16" s="14">
        <v>9039</v>
      </c>
      <c r="H16" s="14">
        <v>4978</v>
      </c>
      <c r="I16" s="14">
        <v>8705</v>
      </c>
      <c r="J16" s="14">
        <v>131814</v>
      </c>
      <c r="K16" s="14">
        <v>13278</v>
      </c>
      <c r="L16" s="14">
        <v>1284</v>
      </c>
      <c r="M16" s="14">
        <v>146376</v>
      </c>
      <c r="N16" s="15">
        <v>174727</v>
      </c>
      <c r="O16" s="35">
        <v>1512</v>
      </c>
      <c r="P16" s="14">
        <v>91308</v>
      </c>
      <c r="Q16" s="14">
        <v>8017</v>
      </c>
      <c r="R16" s="14">
        <v>5672</v>
      </c>
      <c r="S16" s="14">
        <v>8729</v>
      </c>
      <c r="T16" s="14">
        <v>5062</v>
      </c>
      <c r="U16" s="14">
        <v>8778</v>
      </c>
      <c r="V16" s="14">
        <v>129078</v>
      </c>
      <c r="W16" s="14">
        <v>16038</v>
      </c>
      <c r="X16" s="14">
        <v>1260</v>
      </c>
      <c r="Y16" s="14">
        <v>146376</v>
      </c>
      <c r="Z16" s="15">
        <v>174727</v>
      </c>
    </row>
    <row r="17" spans="2:26" ht="15">
      <c r="B17" s="11" t="s">
        <v>21</v>
      </c>
      <c r="C17" s="2">
        <v>8607</v>
      </c>
      <c r="D17" s="2">
        <v>453209</v>
      </c>
      <c r="E17" s="2">
        <v>39123</v>
      </c>
      <c r="F17" s="2">
        <v>39208</v>
      </c>
      <c r="G17" s="2">
        <v>62388</v>
      </c>
      <c r="H17" s="2">
        <v>23384</v>
      </c>
      <c r="I17" s="2">
        <v>44251</v>
      </c>
      <c r="J17" s="2">
        <v>670170</v>
      </c>
      <c r="K17" s="2">
        <v>42912</v>
      </c>
      <c r="L17" s="2">
        <v>3627</v>
      </c>
      <c r="M17" s="2">
        <v>716709</v>
      </c>
      <c r="N17" s="12">
        <v>847246</v>
      </c>
      <c r="O17" s="34">
        <v>8722</v>
      </c>
      <c r="P17" s="2">
        <v>448131</v>
      </c>
      <c r="Q17" s="2">
        <v>36599</v>
      </c>
      <c r="R17" s="2">
        <v>37225</v>
      </c>
      <c r="S17" s="2">
        <v>60908</v>
      </c>
      <c r="T17" s="2">
        <v>24010</v>
      </c>
      <c r="U17" s="2">
        <v>45814</v>
      </c>
      <c r="V17" s="2">
        <v>661409</v>
      </c>
      <c r="W17" s="2">
        <v>51680</v>
      </c>
      <c r="X17" s="2">
        <v>3620</v>
      </c>
      <c r="Y17" s="2">
        <v>716709</v>
      </c>
      <c r="Z17" s="12">
        <v>847246</v>
      </c>
    </row>
    <row r="18" spans="2:26" ht="15">
      <c r="B18" s="13" t="s">
        <v>22</v>
      </c>
      <c r="C18" s="14">
        <v>4911</v>
      </c>
      <c r="D18" s="14">
        <v>152723</v>
      </c>
      <c r="E18" s="14">
        <v>21508</v>
      </c>
      <c r="F18" s="14">
        <v>18694</v>
      </c>
      <c r="G18" s="14">
        <v>42520</v>
      </c>
      <c r="H18" s="14">
        <v>12059</v>
      </c>
      <c r="I18" s="14">
        <v>25634</v>
      </c>
      <c r="J18" s="14">
        <v>278049</v>
      </c>
      <c r="K18" s="14">
        <v>18171</v>
      </c>
      <c r="L18" s="14">
        <v>1494</v>
      </c>
      <c r="M18" s="14">
        <v>297714</v>
      </c>
      <c r="N18" s="15">
        <v>361028</v>
      </c>
      <c r="O18" s="35">
        <v>5025</v>
      </c>
      <c r="P18" s="14">
        <v>150532</v>
      </c>
      <c r="Q18" s="14">
        <v>19967</v>
      </c>
      <c r="R18" s="14">
        <v>17939</v>
      </c>
      <c r="S18" s="14">
        <v>41707</v>
      </c>
      <c r="T18" s="14">
        <v>12499</v>
      </c>
      <c r="U18" s="14">
        <v>26977</v>
      </c>
      <c r="V18" s="14">
        <v>274646</v>
      </c>
      <c r="W18" s="14">
        <v>21576</v>
      </c>
      <c r="X18" s="14">
        <v>1492</v>
      </c>
      <c r="Y18" s="14">
        <v>297714</v>
      </c>
      <c r="Z18" s="15">
        <v>361028</v>
      </c>
    </row>
    <row r="19" spans="2:26" ht="15">
      <c r="B19" s="11" t="s">
        <v>23</v>
      </c>
      <c r="C19" s="2">
        <v>6544</v>
      </c>
      <c r="D19" s="2">
        <v>205021</v>
      </c>
      <c r="E19" s="2">
        <v>28721</v>
      </c>
      <c r="F19" s="2">
        <v>17456</v>
      </c>
      <c r="G19" s="2">
        <v>42385</v>
      </c>
      <c r="H19" s="2">
        <v>12992</v>
      </c>
      <c r="I19" s="2">
        <v>24410</v>
      </c>
      <c r="J19" s="2">
        <v>337529</v>
      </c>
      <c r="K19" s="2">
        <v>19728</v>
      </c>
      <c r="L19" s="2">
        <v>2907</v>
      </c>
      <c r="M19" s="2">
        <v>360164</v>
      </c>
      <c r="N19" s="12">
        <v>431713</v>
      </c>
      <c r="O19" s="34">
        <v>6833</v>
      </c>
      <c r="P19" s="2">
        <v>203068</v>
      </c>
      <c r="Q19" s="2">
        <v>25901</v>
      </c>
      <c r="R19" s="2">
        <v>16527</v>
      </c>
      <c r="S19" s="2">
        <v>41415</v>
      </c>
      <c r="T19" s="2">
        <v>13508</v>
      </c>
      <c r="U19" s="2">
        <v>25891</v>
      </c>
      <c r="V19" s="2">
        <v>333143</v>
      </c>
      <c r="W19" s="2">
        <v>24137</v>
      </c>
      <c r="X19" s="2">
        <v>2884</v>
      </c>
      <c r="Y19" s="2">
        <v>360164</v>
      </c>
      <c r="Z19" s="12">
        <v>431713</v>
      </c>
    </row>
    <row r="20" spans="2:26" ht="15">
      <c r="B20" s="13" t="s">
        <v>24</v>
      </c>
      <c r="C20" s="14">
        <v>1717</v>
      </c>
      <c r="D20" s="14">
        <v>113683</v>
      </c>
      <c r="E20" s="14">
        <v>21370</v>
      </c>
      <c r="F20" s="14">
        <v>6082</v>
      </c>
      <c r="G20" s="14">
        <v>10141</v>
      </c>
      <c r="H20" s="14">
        <v>5439</v>
      </c>
      <c r="I20" s="14">
        <v>8411</v>
      </c>
      <c r="J20" s="14">
        <v>166843</v>
      </c>
      <c r="K20" s="14">
        <v>17656</v>
      </c>
      <c r="L20" s="14">
        <v>913</v>
      </c>
      <c r="M20" s="14">
        <v>185412</v>
      </c>
      <c r="N20" s="15">
        <v>215707</v>
      </c>
      <c r="O20" s="35">
        <v>1786</v>
      </c>
      <c r="P20" s="14">
        <v>112309</v>
      </c>
      <c r="Q20" s="14">
        <v>20871</v>
      </c>
      <c r="R20" s="14">
        <v>5685</v>
      </c>
      <c r="S20" s="14">
        <v>9658</v>
      </c>
      <c r="T20" s="14">
        <v>5599</v>
      </c>
      <c r="U20" s="14">
        <v>8491</v>
      </c>
      <c r="V20" s="14">
        <v>164399</v>
      </c>
      <c r="W20" s="14">
        <v>20094</v>
      </c>
      <c r="X20" s="14">
        <v>919</v>
      </c>
      <c r="Y20" s="14">
        <v>185412</v>
      </c>
      <c r="Z20" s="15">
        <v>215707</v>
      </c>
    </row>
    <row r="21" spans="2:26" ht="15">
      <c r="B21" s="11" t="s">
        <v>25</v>
      </c>
      <c r="C21" s="2">
        <v>3400</v>
      </c>
      <c r="D21" s="2">
        <v>178562</v>
      </c>
      <c r="E21" s="2">
        <v>18582</v>
      </c>
      <c r="F21" s="2">
        <v>14527</v>
      </c>
      <c r="G21" s="2">
        <v>23059</v>
      </c>
      <c r="H21" s="2">
        <v>10216</v>
      </c>
      <c r="I21" s="2">
        <v>17946</v>
      </c>
      <c r="J21" s="2">
        <v>266292</v>
      </c>
      <c r="K21" s="2">
        <v>21191</v>
      </c>
      <c r="L21" s="2">
        <v>984</v>
      </c>
      <c r="M21" s="2">
        <v>288467</v>
      </c>
      <c r="N21" s="12">
        <v>340389</v>
      </c>
      <c r="O21" s="34">
        <v>3458</v>
      </c>
      <c r="P21" s="2">
        <v>175673</v>
      </c>
      <c r="Q21" s="2">
        <v>17232</v>
      </c>
      <c r="R21" s="2">
        <v>13800</v>
      </c>
      <c r="S21" s="2">
        <v>22506</v>
      </c>
      <c r="T21" s="2">
        <v>10372</v>
      </c>
      <c r="U21" s="2">
        <v>18374</v>
      </c>
      <c r="V21" s="2">
        <v>261415</v>
      </c>
      <c r="W21" s="2">
        <v>26084</v>
      </c>
      <c r="X21" s="2">
        <v>968</v>
      </c>
      <c r="Y21" s="2">
        <v>288467</v>
      </c>
      <c r="Z21" s="12">
        <v>340389</v>
      </c>
    </row>
    <row r="22" spans="2:26" ht="15">
      <c r="B22" s="13" t="s">
        <v>26</v>
      </c>
      <c r="C22" s="14">
        <v>2534</v>
      </c>
      <c r="D22" s="14">
        <v>139991</v>
      </c>
      <c r="E22" s="14">
        <v>14584</v>
      </c>
      <c r="F22" s="14">
        <v>12415</v>
      </c>
      <c r="G22" s="14">
        <v>18090</v>
      </c>
      <c r="H22" s="14">
        <v>6994</v>
      </c>
      <c r="I22" s="14">
        <v>14537</v>
      </c>
      <c r="J22" s="14">
        <v>209145</v>
      </c>
      <c r="K22" s="14">
        <v>21931</v>
      </c>
      <c r="L22" s="14">
        <v>1475</v>
      </c>
      <c r="M22" s="14">
        <v>232551</v>
      </c>
      <c r="N22" s="15">
        <v>275515</v>
      </c>
      <c r="O22" s="35">
        <v>2541</v>
      </c>
      <c r="P22" s="14">
        <v>137011</v>
      </c>
      <c r="Q22" s="14">
        <v>13401</v>
      </c>
      <c r="R22" s="14">
        <v>11746</v>
      </c>
      <c r="S22" s="14">
        <v>17663</v>
      </c>
      <c r="T22" s="14">
        <v>7163</v>
      </c>
      <c r="U22" s="14">
        <v>14778</v>
      </c>
      <c r="V22" s="14">
        <v>204303</v>
      </c>
      <c r="W22" s="14">
        <v>26780</v>
      </c>
      <c r="X22" s="14">
        <v>1468</v>
      </c>
      <c r="Y22" s="14">
        <v>232551</v>
      </c>
      <c r="Z22" s="15">
        <v>275515</v>
      </c>
    </row>
    <row r="23" spans="2:26" ht="15">
      <c r="B23" s="11" t="s">
        <v>27</v>
      </c>
      <c r="C23" s="2">
        <v>5119</v>
      </c>
      <c r="D23" s="2">
        <v>90531</v>
      </c>
      <c r="E23" s="2">
        <v>14591</v>
      </c>
      <c r="F23" s="2">
        <v>15462</v>
      </c>
      <c r="G23" s="2">
        <v>36977</v>
      </c>
      <c r="H23" s="2">
        <v>8347</v>
      </c>
      <c r="I23" s="2">
        <v>17407</v>
      </c>
      <c r="J23" s="2">
        <v>188434</v>
      </c>
      <c r="K23" s="2">
        <v>13918</v>
      </c>
      <c r="L23" s="2">
        <v>1467</v>
      </c>
      <c r="M23" s="2">
        <v>203819</v>
      </c>
      <c r="N23" s="12">
        <v>249669</v>
      </c>
      <c r="O23" s="34">
        <v>5344</v>
      </c>
      <c r="P23" s="2">
        <v>89577</v>
      </c>
      <c r="Q23" s="2">
        <v>13365</v>
      </c>
      <c r="R23" s="2">
        <v>13984</v>
      </c>
      <c r="S23" s="2">
        <v>35809</v>
      </c>
      <c r="T23" s="2">
        <v>8586</v>
      </c>
      <c r="U23" s="2">
        <v>18309</v>
      </c>
      <c r="V23" s="2">
        <v>184974</v>
      </c>
      <c r="W23" s="2">
        <v>17339</v>
      </c>
      <c r="X23" s="2">
        <v>1506</v>
      </c>
      <c r="Y23" s="2">
        <v>203819</v>
      </c>
      <c r="Z23" s="12">
        <v>249669</v>
      </c>
    </row>
    <row r="24" spans="2:26" ht="15">
      <c r="B24" s="13" t="s">
        <v>28</v>
      </c>
      <c r="C24" s="14">
        <v>6875</v>
      </c>
      <c r="D24" s="14">
        <v>187441</v>
      </c>
      <c r="E24" s="14">
        <v>18957</v>
      </c>
      <c r="F24" s="14">
        <v>19075</v>
      </c>
      <c r="G24" s="14">
        <v>42043</v>
      </c>
      <c r="H24" s="14">
        <v>12245</v>
      </c>
      <c r="I24" s="14">
        <v>27606</v>
      </c>
      <c r="J24" s="14">
        <v>286636</v>
      </c>
      <c r="K24" s="14">
        <v>23227</v>
      </c>
      <c r="L24" s="14">
        <v>1793</v>
      </c>
      <c r="M24" s="14">
        <v>311656</v>
      </c>
      <c r="N24" s="15">
        <v>406764</v>
      </c>
      <c r="O24" s="35">
        <v>7136</v>
      </c>
      <c r="P24" s="14">
        <v>186500</v>
      </c>
      <c r="Q24" s="14">
        <v>17110</v>
      </c>
      <c r="R24" s="14">
        <v>18105</v>
      </c>
      <c r="S24" s="14">
        <v>40710</v>
      </c>
      <c r="T24" s="14">
        <v>12572</v>
      </c>
      <c r="U24" s="14">
        <v>29152</v>
      </c>
      <c r="V24" s="14">
        <v>282133</v>
      </c>
      <c r="W24" s="14">
        <v>26196</v>
      </c>
      <c r="X24" s="14">
        <v>1781</v>
      </c>
      <c r="Y24" s="14">
        <v>310110</v>
      </c>
      <c r="Z24" s="15">
        <v>406764</v>
      </c>
    </row>
    <row r="25" spans="2:26" ht="15">
      <c r="B25" s="11" t="s">
        <v>29</v>
      </c>
      <c r="C25" s="2">
        <v>2654</v>
      </c>
      <c r="D25" s="2">
        <v>47552</v>
      </c>
      <c r="E25" s="2">
        <v>6241</v>
      </c>
      <c r="F25" s="2">
        <v>5204</v>
      </c>
      <c r="G25" s="2">
        <v>12568</v>
      </c>
      <c r="H25" s="2">
        <v>3095</v>
      </c>
      <c r="I25" s="2">
        <v>9653</v>
      </c>
      <c r="J25" s="2">
        <v>86967</v>
      </c>
      <c r="K25" s="2">
        <v>10893</v>
      </c>
      <c r="L25" s="2">
        <v>400</v>
      </c>
      <c r="M25" s="2">
        <v>98260</v>
      </c>
      <c r="N25" s="12">
        <v>119607</v>
      </c>
      <c r="O25" s="34">
        <v>2779</v>
      </c>
      <c r="P25" s="2">
        <v>46958</v>
      </c>
      <c r="Q25" s="2">
        <v>5465</v>
      </c>
      <c r="R25" s="2">
        <v>4896</v>
      </c>
      <c r="S25" s="2">
        <v>12103</v>
      </c>
      <c r="T25" s="2">
        <v>3192</v>
      </c>
      <c r="U25" s="2">
        <v>10139</v>
      </c>
      <c r="V25" s="2">
        <v>85532</v>
      </c>
      <c r="W25" s="2">
        <v>12334</v>
      </c>
      <c r="X25" s="2">
        <v>394</v>
      </c>
      <c r="Y25" s="2">
        <v>98260</v>
      </c>
      <c r="Z25" s="12">
        <v>119607</v>
      </c>
    </row>
    <row r="26" spans="2:26" ht="15">
      <c r="B26" s="13" t="s">
        <v>30</v>
      </c>
      <c r="C26" s="14">
        <v>14831</v>
      </c>
      <c r="D26" s="14">
        <v>62539</v>
      </c>
      <c r="E26" s="14">
        <v>15574</v>
      </c>
      <c r="F26" s="14">
        <v>14608</v>
      </c>
      <c r="G26" s="14">
        <v>39803</v>
      </c>
      <c r="H26" s="14">
        <v>6802</v>
      </c>
      <c r="I26" s="14">
        <v>35174</v>
      </c>
      <c r="J26" s="14">
        <v>189331</v>
      </c>
      <c r="K26" s="14">
        <v>15537</v>
      </c>
      <c r="L26" s="14">
        <v>1424</v>
      </c>
      <c r="M26" s="14">
        <v>206292</v>
      </c>
      <c r="N26" s="15">
        <v>257044</v>
      </c>
      <c r="O26" s="35">
        <v>15901</v>
      </c>
      <c r="P26" s="14">
        <v>61275</v>
      </c>
      <c r="Q26" s="14">
        <v>13334</v>
      </c>
      <c r="R26" s="14">
        <v>13442</v>
      </c>
      <c r="S26" s="14">
        <v>37604</v>
      </c>
      <c r="T26" s="14">
        <v>6978</v>
      </c>
      <c r="U26" s="14">
        <v>39077</v>
      </c>
      <c r="V26" s="14">
        <v>187611</v>
      </c>
      <c r="W26" s="14">
        <v>17252</v>
      </c>
      <c r="X26" s="14">
        <v>1429</v>
      </c>
      <c r="Y26" s="14">
        <v>206292</v>
      </c>
      <c r="Z26" s="15">
        <v>257044</v>
      </c>
    </row>
    <row r="27" spans="2:26" ht="15">
      <c r="B27" s="11" t="s">
        <v>31</v>
      </c>
      <c r="C27" s="2">
        <v>4995</v>
      </c>
      <c r="D27" s="2">
        <v>126783</v>
      </c>
      <c r="E27" s="2">
        <v>16398</v>
      </c>
      <c r="F27" s="2">
        <v>16727</v>
      </c>
      <c r="G27" s="2">
        <v>34338</v>
      </c>
      <c r="H27" s="2">
        <v>9225</v>
      </c>
      <c r="I27" s="2">
        <v>21640</v>
      </c>
      <c r="J27" s="2">
        <v>230106</v>
      </c>
      <c r="K27" s="2">
        <v>16483</v>
      </c>
      <c r="L27" s="2">
        <v>1517</v>
      </c>
      <c r="M27" s="2">
        <v>248106</v>
      </c>
      <c r="N27" s="12">
        <v>303344</v>
      </c>
      <c r="O27" s="34">
        <v>5117</v>
      </c>
      <c r="P27" s="2">
        <v>125613</v>
      </c>
      <c r="Q27" s="2">
        <v>15609</v>
      </c>
      <c r="R27" s="2">
        <v>15496</v>
      </c>
      <c r="S27" s="2">
        <v>33015</v>
      </c>
      <c r="T27" s="2">
        <v>9569</v>
      </c>
      <c r="U27" s="2">
        <v>22916</v>
      </c>
      <c r="V27" s="2">
        <v>227335</v>
      </c>
      <c r="W27" s="2">
        <v>19242</v>
      </c>
      <c r="X27" s="2">
        <v>1529</v>
      </c>
      <c r="Y27" s="2">
        <v>248106</v>
      </c>
      <c r="Z27" s="12">
        <v>303344</v>
      </c>
    </row>
    <row r="28" spans="2:26" ht="15">
      <c r="B28" s="13" t="s">
        <v>32</v>
      </c>
      <c r="C28" s="14">
        <v>3099</v>
      </c>
      <c r="D28" s="14">
        <v>81407</v>
      </c>
      <c r="E28" s="14">
        <v>18556</v>
      </c>
      <c r="F28" s="14">
        <v>7261</v>
      </c>
      <c r="G28" s="14">
        <v>16258</v>
      </c>
      <c r="H28" s="14">
        <v>5139</v>
      </c>
      <c r="I28" s="14">
        <v>11033</v>
      </c>
      <c r="J28" s="14">
        <v>142753</v>
      </c>
      <c r="K28" s="14">
        <v>14013</v>
      </c>
      <c r="L28" s="14">
        <v>1045</v>
      </c>
      <c r="M28" s="14">
        <v>157811</v>
      </c>
      <c r="N28" s="15">
        <v>192454</v>
      </c>
      <c r="O28" s="35">
        <v>3267</v>
      </c>
      <c r="P28" s="14">
        <v>80263</v>
      </c>
      <c r="Q28" s="14">
        <v>17565</v>
      </c>
      <c r="R28" s="14">
        <v>6660</v>
      </c>
      <c r="S28" s="14">
        <v>15648</v>
      </c>
      <c r="T28" s="14">
        <v>5344</v>
      </c>
      <c r="U28" s="14">
        <v>11474</v>
      </c>
      <c r="V28" s="14">
        <v>140221</v>
      </c>
      <c r="W28" s="14">
        <v>16558</v>
      </c>
      <c r="X28" s="14">
        <v>1032</v>
      </c>
      <c r="Y28" s="14">
        <v>157811</v>
      </c>
      <c r="Z28" s="15">
        <v>192454</v>
      </c>
    </row>
    <row r="29" spans="2:26" ht="15">
      <c r="B29" s="11" t="s">
        <v>33</v>
      </c>
      <c r="C29" s="2">
        <v>4852</v>
      </c>
      <c r="D29" s="2">
        <v>108272</v>
      </c>
      <c r="E29" s="2">
        <v>11813</v>
      </c>
      <c r="F29" s="2">
        <v>9762</v>
      </c>
      <c r="G29" s="2">
        <v>21224</v>
      </c>
      <c r="H29" s="2">
        <v>6540</v>
      </c>
      <c r="I29" s="2">
        <v>15812</v>
      </c>
      <c r="J29" s="2">
        <v>178275</v>
      </c>
      <c r="K29" s="2">
        <v>21270</v>
      </c>
      <c r="L29" s="2">
        <v>959</v>
      </c>
      <c r="M29" s="2">
        <v>200504</v>
      </c>
      <c r="N29" s="12">
        <v>239304</v>
      </c>
      <c r="O29" s="34">
        <v>5068</v>
      </c>
      <c r="P29" s="2">
        <v>107155</v>
      </c>
      <c r="Q29" s="2">
        <v>10117</v>
      </c>
      <c r="R29" s="2">
        <v>8915</v>
      </c>
      <c r="S29" s="2">
        <v>20362</v>
      </c>
      <c r="T29" s="2">
        <v>6681</v>
      </c>
      <c r="U29" s="2">
        <v>16359</v>
      </c>
      <c r="V29" s="2">
        <v>174657</v>
      </c>
      <c r="W29" s="2">
        <v>24873</v>
      </c>
      <c r="X29" s="2">
        <v>974</v>
      </c>
      <c r="Y29" s="2">
        <v>200504</v>
      </c>
      <c r="Z29" s="12">
        <v>239304</v>
      </c>
    </row>
    <row r="30" spans="2:26" ht="15">
      <c r="B30" s="13" t="s">
        <v>34</v>
      </c>
      <c r="C30" s="14">
        <v>4504</v>
      </c>
      <c r="D30" s="14">
        <v>101099</v>
      </c>
      <c r="E30" s="14">
        <v>16082</v>
      </c>
      <c r="F30" s="14">
        <v>18623</v>
      </c>
      <c r="G30" s="14">
        <v>32451</v>
      </c>
      <c r="H30" s="14">
        <v>8857</v>
      </c>
      <c r="I30" s="14">
        <v>19339</v>
      </c>
      <c r="J30" s="14">
        <v>200955</v>
      </c>
      <c r="K30" s="14">
        <v>11145</v>
      </c>
      <c r="L30" s="14">
        <v>1277</v>
      </c>
      <c r="M30" s="14">
        <v>213377</v>
      </c>
      <c r="N30" s="15">
        <v>260146</v>
      </c>
      <c r="O30" s="35">
        <v>4647</v>
      </c>
      <c r="P30" s="14">
        <v>100222</v>
      </c>
      <c r="Q30" s="14">
        <v>15029</v>
      </c>
      <c r="R30" s="14">
        <v>17514</v>
      </c>
      <c r="S30" s="14">
        <v>31606</v>
      </c>
      <c r="T30" s="14">
        <v>9085</v>
      </c>
      <c r="U30" s="14">
        <v>20213</v>
      </c>
      <c r="V30" s="14">
        <v>198316</v>
      </c>
      <c r="W30" s="14">
        <v>13772</v>
      </c>
      <c r="X30" s="14">
        <v>1289</v>
      </c>
      <c r="Y30" s="14">
        <v>213377</v>
      </c>
      <c r="Z30" s="15">
        <v>260146</v>
      </c>
    </row>
    <row r="31" spans="2:26" ht="15">
      <c r="B31" s="11" t="s">
        <v>35</v>
      </c>
      <c r="C31" s="2">
        <v>9898</v>
      </c>
      <c r="D31" s="2">
        <v>53304</v>
      </c>
      <c r="E31" s="2">
        <v>19552</v>
      </c>
      <c r="F31" s="2">
        <v>11281</v>
      </c>
      <c r="G31" s="2">
        <v>44149</v>
      </c>
      <c r="H31" s="2">
        <v>6728</v>
      </c>
      <c r="I31" s="2">
        <v>22488</v>
      </c>
      <c r="J31" s="2">
        <v>167400</v>
      </c>
      <c r="K31" s="2">
        <v>12930</v>
      </c>
      <c r="L31" s="2">
        <v>1109</v>
      </c>
      <c r="M31" s="2">
        <v>181439</v>
      </c>
      <c r="N31" s="12">
        <v>228286</v>
      </c>
      <c r="O31" s="34">
        <v>10642</v>
      </c>
      <c r="P31" s="2">
        <v>52642</v>
      </c>
      <c r="Q31" s="2">
        <v>17994</v>
      </c>
      <c r="R31" s="2">
        <v>10201</v>
      </c>
      <c r="S31" s="2">
        <v>42210</v>
      </c>
      <c r="T31" s="2">
        <v>7027</v>
      </c>
      <c r="U31" s="2">
        <v>25317</v>
      </c>
      <c r="V31" s="2">
        <v>166033</v>
      </c>
      <c r="W31" s="2">
        <v>14281</v>
      </c>
      <c r="X31" s="2">
        <v>1125</v>
      </c>
      <c r="Y31" s="2">
        <v>181439</v>
      </c>
      <c r="Z31" s="12">
        <v>228286</v>
      </c>
    </row>
    <row r="32" spans="2:26" ht="15">
      <c r="B32" s="16" t="s">
        <v>36</v>
      </c>
      <c r="C32" s="17">
        <v>108280</v>
      </c>
      <c r="D32" s="17">
        <v>3002640</v>
      </c>
      <c r="E32" s="17">
        <v>377355</v>
      </c>
      <c r="F32" s="17">
        <v>305430</v>
      </c>
      <c r="G32" s="17">
        <v>629067</v>
      </c>
      <c r="H32" s="17">
        <v>192408</v>
      </c>
      <c r="I32" s="17">
        <v>426617</v>
      </c>
      <c r="J32" s="17">
        <v>5014191</v>
      </c>
      <c r="K32" s="17">
        <v>388538</v>
      </c>
      <c r="L32" s="17">
        <v>32690</v>
      </c>
      <c r="M32" s="17">
        <v>5435419</v>
      </c>
      <c r="N32" s="18">
        <v>6550562</v>
      </c>
      <c r="O32" s="36">
        <f aca="true" t="shared" si="0" ref="O32:Z32">SUM(O8:O31)</f>
        <v>112691</v>
      </c>
      <c r="P32" s="17">
        <f t="shared" si="0"/>
        <v>2965805</v>
      </c>
      <c r="Q32" s="17">
        <f t="shared" si="0"/>
        <v>345805</v>
      </c>
      <c r="R32" s="17">
        <f t="shared" si="0"/>
        <v>286547</v>
      </c>
      <c r="S32" s="17">
        <f t="shared" si="0"/>
        <v>609583</v>
      </c>
      <c r="T32" s="17">
        <f t="shared" si="0"/>
        <v>198003</v>
      </c>
      <c r="U32" s="17">
        <f t="shared" si="0"/>
        <v>447930</v>
      </c>
      <c r="V32" s="17">
        <f t="shared" si="0"/>
        <v>4937212</v>
      </c>
      <c r="W32" s="17">
        <f t="shared" si="0"/>
        <v>437248</v>
      </c>
      <c r="X32" s="17">
        <f t="shared" si="0"/>
        <v>30606</v>
      </c>
      <c r="Y32" s="17">
        <f t="shared" si="0"/>
        <v>5405066</v>
      </c>
      <c r="Z32" s="18">
        <f t="shared" si="0"/>
        <v>6550562</v>
      </c>
    </row>
    <row r="34" spans="2:10" ht="15">
      <c r="B34" s="3" t="s">
        <v>37</v>
      </c>
      <c r="C34" s="4"/>
      <c r="D34" s="4"/>
      <c r="E34" s="4"/>
      <c r="F34" s="4"/>
      <c r="G34" s="4"/>
      <c r="H34" s="4"/>
      <c r="I34" s="4"/>
      <c r="J34" s="4"/>
    </row>
    <row r="35" spans="2:10" ht="15">
      <c r="B35" s="3"/>
      <c r="C35" s="4"/>
      <c r="D35" s="4"/>
      <c r="E35" s="4"/>
      <c r="F35" s="4"/>
      <c r="G35" s="4"/>
      <c r="H35" s="4"/>
      <c r="I35" s="4"/>
      <c r="J35" s="4"/>
    </row>
    <row r="36" spans="2:18" ht="18.75">
      <c r="B36" s="56" t="s">
        <v>38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="5" customFormat="1" ht="15" customHeight="1"/>
    <row r="38" spans="2:18" ht="3.75" customHeight="1">
      <c r="B38" s="37"/>
      <c r="C38" s="37"/>
      <c r="D38" s="37"/>
      <c r="E38" s="37"/>
      <c r="F38" s="37"/>
      <c r="G38" s="37"/>
      <c r="H38" s="37"/>
      <c r="I38" s="37"/>
      <c r="J38" s="53"/>
      <c r="K38" s="53"/>
      <c r="L38" s="53"/>
      <c r="M38" s="53"/>
      <c r="N38" s="53"/>
      <c r="O38" s="53"/>
      <c r="P38" s="53"/>
      <c r="Q38" s="53"/>
      <c r="R38" s="53"/>
    </row>
    <row r="39" spans="2:18" ht="21.75" customHeight="1">
      <c r="B39" s="54" t="s">
        <v>41</v>
      </c>
      <c r="C39" s="50" t="s">
        <v>56</v>
      </c>
      <c r="D39" s="51"/>
      <c r="E39" s="51"/>
      <c r="F39" s="51"/>
      <c r="G39" s="51"/>
      <c r="H39" s="51"/>
      <c r="I39" s="51"/>
      <c r="J39" s="52"/>
      <c r="K39" s="50" t="s">
        <v>57</v>
      </c>
      <c r="L39" s="51"/>
      <c r="M39" s="51"/>
      <c r="N39" s="51"/>
      <c r="O39" s="51"/>
      <c r="P39" s="51"/>
      <c r="Q39" s="51"/>
      <c r="R39" s="52"/>
    </row>
    <row r="40" spans="2:18" ht="51" customHeight="1">
      <c r="B40" s="55"/>
      <c r="C40" s="19" t="s">
        <v>0</v>
      </c>
      <c r="D40" s="19" t="s">
        <v>1</v>
      </c>
      <c r="E40" s="19" t="s">
        <v>2</v>
      </c>
      <c r="F40" s="19" t="s">
        <v>3</v>
      </c>
      <c r="G40" s="19" t="s">
        <v>4</v>
      </c>
      <c r="H40" s="19" t="s">
        <v>5</v>
      </c>
      <c r="I40" s="19" t="s">
        <v>6</v>
      </c>
      <c r="J40" s="19" t="s">
        <v>7</v>
      </c>
      <c r="K40" s="38" t="s">
        <v>0</v>
      </c>
      <c r="L40" s="38" t="s">
        <v>1</v>
      </c>
      <c r="M40" s="38" t="s">
        <v>2</v>
      </c>
      <c r="N40" s="38" t="s">
        <v>3</v>
      </c>
      <c r="O40" s="38" t="s">
        <v>4</v>
      </c>
      <c r="P40" s="38" t="s">
        <v>5</v>
      </c>
      <c r="Q40" s="38" t="s">
        <v>6</v>
      </c>
      <c r="R40" s="39" t="s">
        <v>7</v>
      </c>
    </row>
    <row r="41" spans="2:18" ht="15">
      <c r="B41" s="8" t="s">
        <v>12</v>
      </c>
      <c r="C41" s="20">
        <f aca="true" t="shared" si="1" ref="C41:J50">+C8/$J8*100</f>
        <v>1.8015796359850118</v>
      </c>
      <c r="D41" s="20">
        <f t="shared" si="1"/>
        <v>64.72363220374974</v>
      </c>
      <c r="E41" s="20">
        <f t="shared" si="1"/>
        <v>7.004925231020049</v>
      </c>
      <c r="F41" s="20">
        <f t="shared" si="1"/>
        <v>5.082098600521979</v>
      </c>
      <c r="G41" s="20">
        <f t="shared" si="1"/>
        <v>10.844070884966058</v>
      </c>
      <c r="H41" s="20">
        <f t="shared" si="1"/>
        <v>3.7562592904653282</v>
      </c>
      <c r="I41" s="20">
        <f t="shared" si="1"/>
        <v>6.787434153291821</v>
      </c>
      <c r="J41" s="21">
        <f t="shared" si="1"/>
        <v>100</v>
      </c>
      <c r="K41" s="40">
        <v>1.9139605922654397</v>
      </c>
      <c r="L41" s="40">
        <v>65.0600311388675</v>
      </c>
      <c r="M41" s="40">
        <v>6.383467838844171</v>
      </c>
      <c r="N41" s="40">
        <v>4.888175241465547</v>
      </c>
      <c r="O41" s="40">
        <v>10.746044075081592</v>
      </c>
      <c r="P41" s="40">
        <v>3.967941595466404</v>
      </c>
      <c r="Q41" s="40">
        <v>7.040379518009342</v>
      </c>
      <c r="R41" s="41">
        <v>100</v>
      </c>
    </row>
    <row r="42" spans="2:18" ht="15">
      <c r="B42" s="22" t="s">
        <v>13</v>
      </c>
      <c r="C42" s="23">
        <f t="shared" si="1"/>
        <v>2.298659360015657</v>
      </c>
      <c r="D42" s="23">
        <f t="shared" si="1"/>
        <v>54.425579802329</v>
      </c>
      <c r="E42" s="23">
        <f t="shared" si="1"/>
        <v>6.629317937175849</v>
      </c>
      <c r="F42" s="23">
        <f t="shared" si="1"/>
        <v>6.26871513846756</v>
      </c>
      <c r="G42" s="23">
        <f t="shared" si="1"/>
        <v>15.04061062726294</v>
      </c>
      <c r="H42" s="23">
        <f t="shared" si="1"/>
        <v>4.7015363538506705</v>
      </c>
      <c r="I42" s="23">
        <f t="shared" si="1"/>
        <v>10.635580780898326</v>
      </c>
      <c r="J42" s="24">
        <f t="shared" si="1"/>
        <v>100</v>
      </c>
      <c r="K42" s="42">
        <v>2.40802510315519</v>
      </c>
      <c r="L42" s="42">
        <v>54.55686507054085</v>
      </c>
      <c r="M42" s="42">
        <v>6.077632001581302</v>
      </c>
      <c r="N42" s="42">
        <v>5.984236404516592</v>
      </c>
      <c r="O42" s="42">
        <v>14.810861562029007</v>
      </c>
      <c r="P42" s="42">
        <v>4.894126948830084</v>
      </c>
      <c r="Q42" s="42">
        <v>11.268252909346971</v>
      </c>
      <c r="R42" s="43">
        <v>100</v>
      </c>
    </row>
    <row r="43" spans="2:18" ht="15">
      <c r="B43" s="13" t="s">
        <v>14</v>
      </c>
      <c r="C43" s="25">
        <f t="shared" si="1"/>
        <v>1.654807982014972</v>
      </c>
      <c r="D43" s="25">
        <f t="shared" si="1"/>
        <v>63.83699909611329</v>
      </c>
      <c r="E43" s="25">
        <f t="shared" si="1"/>
        <v>6.863744872181147</v>
      </c>
      <c r="F43" s="25">
        <f t="shared" si="1"/>
        <v>5.272093077154842</v>
      </c>
      <c r="G43" s="25">
        <f t="shared" si="1"/>
        <v>9.999536468352376</v>
      </c>
      <c r="H43" s="25">
        <f t="shared" si="1"/>
        <v>4.012445824738684</v>
      </c>
      <c r="I43" s="25">
        <f t="shared" si="1"/>
        <v>8.360372679444689</v>
      </c>
      <c r="J43" s="26">
        <f t="shared" si="1"/>
        <v>100</v>
      </c>
      <c r="K43" s="44">
        <v>1.7084792941981293</v>
      </c>
      <c r="L43" s="44">
        <v>64.2463701449583</v>
      </c>
      <c r="M43" s="44">
        <v>6.198176521236569</v>
      </c>
      <c r="N43" s="44">
        <v>5.000412818607504</v>
      </c>
      <c r="O43" s="44">
        <v>9.907646580092708</v>
      </c>
      <c r="P43" s="44">
        <v>4.17300638099619</v>
      </c>
      <c r="Q43" s="44">
        <v>8.765908259910596</v>
      </c>
      <c r="R43" s="45">
        <v>100</v>
      </c>
    </row>
    <row r="44" spans="2:18" ht="15">
      <c r="B44" s="22" t="s">
        <v>15</v>
      </c>
      <c r="C44" s="23">
        <f t="shared" si="1"/>
        <v>1.6888595635357952</v>
      </c>
      <c r="D44" s="23">
        <f t="shared" si="1"/>
        <v>64.16402855478265</v>
      </c>
      <c r="E44" s="23">
        <f t="shared" si="1"/>
        <v>7.373142500157935</v>
      </c>
      <c r="F44" s="23">
        <f t="shared" si="1"/>
        <v>5.2097737658198975</v>
      </c>
      <c r="G44" s="23">
        <f t="shared" si="1"/>
        <v>9.788506489404266</v>
      </c>
      <c r="H44" s="23">
        <f t="shared" si="1"/>
        <v>3.4107101493019236</v>
      </c>
      <c r="I44" s="23">
        <f t="shared" si="1"/>
        <v>8.364978976997536</v>
      </c>
      <c r="J44" s="24">
        <f t="shared" si="1"/>
        <v>100</v>
      </c>
      <c r="K44" s="42">
        <v>1.7802648599586917</v>
      </c>
      <c r="L44" s="42">
        <v>64.37826518871094</v>
      </c>
      <c r="M44" s="42">
        <v>6.768008118751028</v>
      </c>
      <c r="N44" s="42">
        <v>5.026335913323757</v>
      </c>
      <c r="O44" s="42">
        <v>9.73535444494472</v>
      </c>
      <c r="P44" s="42">
        <v>3.5605297199173833</v>
      </c>
      <c r="Q44" s="42">
        <v>8.751241754393488</v>
      </c>
      <c r="R44" s="43">
        <v>100</v>
      </c>
    </row>
    <row r="45" spans="2:18" ht="15">
      <c r="B45" s="13" t="s">
        <v>16</v>
      </c>
      <c r="C45" s="25">
        <f t="shared" si="1"/>
        <v>1.2604814714633488</v>
      </c>
      <c r="D45" s="25">
        <f t="shared" si="1"/>
        <v>67.26940762780633</v>
      </c>
      <c r="E45" s="25">
        <f t="shared" si="1"/>
        <v>8.54476602650798</v>
      </c>
      <c r="F45" s="25">
        <f t="shared" si="1"/>
        <v>5.80876386259129</v>
      </c>
      <c r="G45" s="25">
        <f t="shared" si="1"/>
        <v>7.007032729239924</v>
      </c>
      <c r="H45" s="25">
        <f t="shared" si="1"/>
        <v>3.1904246686502566</v>
      </c>
      <c r="I45" s="25">
        <f t="shared" si="1"/>
        <v>6.919123613740871</v>
      </c>
      <c r="J45" s="26">
        <f t="shared" si="1"/>
        <v>100</v>
      </c>
      <c r="K45" s="44">
        <v>1.3192466189119674</v>
      </c>
      <c r="L45" s="44">
        <v>67.75866360594077</v>
      </c>
      <c r="M45" s="44">
        <v>7.849102525098875</v>
      </c>
      <c r="N45" s="44">
        <v>5.557706668141716</v>
      </c>
      <c r="O45" s="44">
        <v>7.016621954255055</v>
      </c>
      <c r="P45" s="44">
        <v>3.3478994385596152</v>
      </c>
      <c r="Q45" s="44">
        <v>7.150759189092016</v>
      </c>
      <c r="R45" s="45">
        <v>100</v>
      </c>
    </row>
    <row r="46" spans="2:18" ht="15">
      <c r="B46" s="22" t="s">
        <v>17</v>
      </c>
      <c r="C46" s="23">
        <f t="shared" si="1"/>
        <v>1.0005669368554924</v>
      </c>
      <c r="D46" s="23">
        <f t="shared" si="1"/>
        <v>73.69464065907685</v>
      </c>
      <c r="E46" s="23">
        <f t="shared" si="1"/>
        <v>4.752565261582622</v>
      </c>
      <c r="F46" s="23">
        <f t="shared" si="1"/>
        <v>4.428747273850931</v>
      </c>
      <c r="G46" s="23">
        <f t="shared" si="1"/>
        <v>6.831844485645261</v>
      </c>
      <c r="H46" s="23">
        <f t="shared" si="1"/>
        <v>3.0129373968915516</v>
      </c>
      <c r="I46" s="23">
        <f t="shared" si="1"/>
        <v>6.278697986097279</v>
      </c>
      <c r="J46" s="24">
        <f t="shared" si="1"/>
        <v>100</v>
      </c>
      <c r="K46" s="42">
        <v>1.0310893819731728</v>
      </c>
      <c r="L46" s="42">
        <v>73.86339893861519</v>
      </c>
      <c r="M46" s="42">
        <v>4.313442814759099</v>
      </c>
      <c r="N46" s="42">
        <v>4.2946387530817764</v>
      </c>
      <c r="O46" s="42">
        <v>6.836843424846434</v>
      </c>
      <c r="P46" s="42">
        <v>3.141845305252601</v>
      </c>
      <c r="Q46" s="42">
        <v>6.518741381471731</v>
      </c>
      <c r="R46" s="43">
        <v>100</v>
      </c>
    </row>
    <row r="47" spans="2:18" ht="15">
      <c r="B47" s="13" t="s">
        <v>18</v>
      </c>
      <c r="C47" s="25">
        <f t="shared" si="1"/>
        <v>2.0234003938680156</v>
      </c>
      <c r="D47" s="25">
        <f t="shared" si="1"/>
        <v>57.36957948797158</v>
      </c>
      <c r="E47" s="25">
        <f t="shared" si="1"/>
        <v>7.392748194771595</v>
      </c>
      <c r="F47" s="25">
        <f t="shared" si="1"/>
        <v>7.53465652392169</v>
      </c>
      <c r="G47" s="25">
        <f t="shared" si="1"/>
        <v>13.255396377958837</v>
      </c>
      <c r="H47" s="25">
        <f t="shared" si="1"/>
        <v>4.17519403791945</v>
      </c>
      <c r="I47" s="25">
        <f t="shared" si="1"/>
        <v>8.249024983588834</v>
      </c>
      <c r="J47" s="26">
        <f t="shared" si="1"/>
        <v>100</v>
      </c>
      <c r="K47" s="44">
        <v>2.106211855523663</v>
      </c>
      <c r="L47" s="44">
        <v>57.79739221583283</v>
      </c>
      <c r="M47" s="44">
        <v>6.8505765142683614</v>
      </c>
      <c r="N47" s="44">
        <v>7.151323974568716</v>
      </c>
      <c r="O47" s="44">
        <v>12.956631628444637</v>
      </c>
      <c r="P47" s="44">
        <v>4.336837155536398</v>
      </c>
      <c r="Q47" s="44">
        <v>8.80102665582539</v>
      </c>
      <c r="R47" s="45">
        <v>100</v>
      </c>
    </row>
    <row r="48" spans="2:18" ht="15">
      <c r="B48" s="22" t="s">
        <v>19</v>
      </c>
      <c r="C48" s="23">
        <f t="shared" si="1"/>
        <v>2.034866063293446</v>
      </c>
      <c r="D48" s="23">
        <f t="shared" si="1"/>
        <v>53.089756828443576</v>
      </c>
      <c r="E48" s="23">
        <f t="shared" si="1"/>
        <v>7.389297211929782</v>
      </c>
      <c r="F48" s="23">
        <f t="shared" si="1"/>
        <v>8.244750855453644</v>
      </c>
      <c r="G48" s="23">
        <f t="shared" si="1"/>
        <v>15.936747048938022</v>
      </c>
      <c r="H48" s="23">
        <f t="shared" si="1"/>
        <v>4.479742452772885</v>
      </c>
      <c r="I48" s="23">
        <f t="shared" si="1"/>
        <v>8.824839539168641</v>
      </c>
      <c r="J48" s="24">
        <f t="shared" si="1"/>
        <v>100</v>
      </c>
      <c r="K48" s="42">
        <v>2.13864686095195</v>
      </c>
      <c r="L48" s="42">
        <v>53.43839688924093</v>
      </c>
      <c r="M48" s="42">
        <v>6.888109370338748</v>
      </c>
      <c r="N48" s="42">
        <v>7.759409943319172</v>
      </c>
      <c r="O48" s="42">
        <v>15.733816131919227</v>
      </c>
      <c r="P48" s="42">
        <v>4.66922467621977</v>
      </c>
      <c r="Q48" s="42">
        <v>9.372396128010205</v>
      </c>
      <c r="R48" s="43">
        <v>100</v>
      </c>
    </row>
    <row r="49" spans="2:18" ht="15">
      <c r="B49" s="13" t="s">
        <v>20</v>
      </c>
      <c r="C49" s="25">
        <f t="shared" si="1"/>
        <v>1.1554159649202664</v>
      </c>
      <c r="D49" s="25">
        <f t="shared" si="1"/>
        <v>70.43106195093087</v>
      </c>
      <c r="E49" s="25">
        <f t="shared" si="1"/>
        <v>6.654831808457372</v>
      </c>
      <c r="F49" s="25">
        <f t="shared" si="1"/>
        <v>4.520764106999256</v>
      </c>
      <c r="G49" s="25">
        <f t="shared" si="1"/>
        <v>6.857389958577996</v>
      </c>
      <c r="H49" s="25">
        <f t="shared" si="1"/>
        <v>3.7765336003762875</v>
      </c>
      <c r="I49" s="25">
        <f t="shared" si="1"/>
        <v>6.6040026097379645</v>
      </c>
      <c r="J49" s="26">
        <f t="shared" si="1"/>
        <v>100</v>
      </c>
      <c r="K49" s="44">
        <v>1.1713847441082135</v>
      </c>
      <c r="L49" s="44">
        <v>70.73862315809045</v>
      </c>
      <c r="M49" s="44">
        <v>6.210973209997056</v>
      </c>
      <c r="N49" s="44">
        <v>4.3942422411255215</v>
      </c>
      <c r="O49" s="44">
        <v>6.762577666217326</v>
      </c>
      <c r="P49" s="44">
        <v>3.9216597716109636</v>
      </c>
      <c r="Q49" s="44">
        <v>6.800539208850463</v>
      </c>
      <c r="R49" s="45">
        <v>100</v>
      </c>
    </row>
    <row r="50" spans="2:18" ht="15">
      <c r="B50" s="22" t="s">
        <v>21</v>
      </c>
      <c r="C50" s="23">
        <f t="shared" si="1"/>
        <v>1.2843009982541742</v>
      </c>
      <c r="D50" s="23">
        <f t="shared" si="1"/>
        <v>67.62597549875404</v>
      </c>
      <c r="E50" s="23">
        <f t="shared" si="1"/>
        <v>5.8377725054836835</v>
      </c>
      <c r="F50" s="23">
        <f t="shared" si="1"/>
        <v>5.850455854484683</v>
      </c>
      <c r="G50" s="23">
        <f t="shared" si="1"/>
        <v>9.309279734992613</v>
      </c>
      <c r="H50" s="23">
        <f t="shared" si="1"/>
        <v>3.48926391811033</v>
      </c>
      <c r="I50" s="23">
        <f t="shared" si="1"/>
        <v>6.602951489920468</v>
      </c>
      <c r="J50" s="24">
        <f t="shared" si="1"/>
        <v>100</v>
      </c>
      <c r="K50" s="42">
        <v>1.3186999269740811</v>
      </c>
      <c r="L50" s="42">
        <v>67.75399185677848</v>
      </c>
      <c r="M50" s="42">
        <v>5.533489867842742</v>
      </c>
      <c r="N50" s="42">
        <v>5.628136296905546</v>
      </c>
      <c r="O50" s="42">
        <v>9.20882540152916</v>
      </c>
      <c r="P50" s="42">
        <v>3.63012901245674</v>
      </c>
      <c r="Q50" s="42">
        <v>6.926727637513248</v>
      </c>
      <c r="R50" s="43">
        <v>100</v>
      </c>
    </row>
    <row r="51" spans="2:18" ht="15">
      <c r="B51" s="13" t="s">
        <v>22</v>
      </c>
      <c r="C51" s="25">
        <f aca="true" t="shared" si="2" ref="C51:J60">+C18/$J18*100</f>
        <v>1.766235447708857</v>
      </c>
      <c r="D51" s="25">
        <f t="shared" si="2"/>
        <v>54.9266496193117</v>
      </c>
      <c r="E51" s="25">
        <f t="shared" si="2"/>
        <v>7.73532722649605</v>
      </c>
      <c r="F51" s="25">
        <f t="shared" si="2"/>
        <v>6.723275393905391</v>
      </c>
      <c r="G51" s="25">
        <f t="shared" si="2"/>
        <v>15.292268628910733</v>
      </c>
      <c r="H51" s="25">
        <f t="shared" si="2"/>
        <v>4.337005347978233</v>
      </c>
      <c r="I51" s="25">
        <f t="shared" si="2"/>
        <v>9.219238335689033</v>
      </c>
      <c r="J51" s="26">
        <f t="shared" si="2"/>
        <v>100</v>
      </c>
      <c r="K51" s="44">
        <v>1.8296279574434</v>
      </c>
      <c r="L51" s="44">
        <v>54.80946381887958</v>
      </c>
      <c r="M51" s="44">
        <v>7.2700858559746</v>
      </c>
      <c r="N51" s="44">
        <v>6.531680781806398</v>
      </c>
      <c r="O51" s="44">
        <v>15.18572999424714</v>
      </c>
      <c r="P51" s="44">
        <v>4.550949221907474</v>
      </c>
      <c r="Q51" s="44">
        <v>9.822462369741412</v>
      </c>
      <c r="R51" s="45">
        <v>100</v>
      </c>
    </row>
    <row r="52" spans="2:18" ht="15">
      <c r="B52" s="22" t="s">
        <v>23</v>
      </c>
      <c r="C52" s="23">
        <f t="shared" si="2"/>
        <v>1.938796370089681</v>
      </c>
      <c r="D52" s="23">
        <f t="shared" si="2"/>
        <v>60.74174367239556</v>
      </c>
      <c r="E52" s="23">
        <f t="shared" si="2"/>
        <v>8.509194765486818</v>
      </c>
      <c r="F52" s="23">
        <f t="shared" si="2"/>
        <v>5.17170376471355</v>
      </c>
      <c r="G52" s="23">
        <f t="shared" si="2"/>
        <v>12.557439508901458</v>
      </c>
      <c r="H52" s="23">
        <f t="shared" si="2"/>
        <v>3.8491507396401494</v>
      </c>
      <c r="I52" s="23">
        <f t="shared" si="2"/>
        <v>7.2319711787727865</v>
      </c>
      <c r="J52" s="24">
        <f t="shared" si="2"/>
        <v>100</v>
      </c>
      <c r="K52" s="42">
        <v>2.051071161633293</v>
      </c>
      <c r="L52" s="42">
        <v>60.95520542229613</v>
      </c>
      <c r="M52" s="42">
        <v>7.774739376183801</v>
      </c>
      <c r="N52" s="42">
        <v>4.960932692567456</v>
      </c>
      <c r="O52" s="42">
        <v>12.431598442710788</v>
      </c>
      <c r="P52" s="42">
        <v>4.054715242403413</v>
      </c>
      <c r="Q52" s="42">
        <v>7.771737662205119</v>
      </c>
      <c r="R52" s="43">
        <v>100</v>
      </c>
    </row>
    <row r="53" spans="2:18" ht="15">
      <c r="B53" s="13" t="s">
        <v>24</v>
      </c>
      <c r="C53" s="25">
        <f t="shared" si="2"/>
        <v>1.0291112003500298</v>
      </c>
      <c r="D53" s="25">
        <f t="shared" si="2"/>
        <v>68.13771030249995</v>
      </c>
      <c r="E53" s="25">
        <f t="shared" si="2"/>
        <v>12.808448661316326</v>
      </c>
      <c r="F53" s="25">
        <f t="shared" si="2"/>
        <v>3.6453432268659753</v>
      </c>
      <c r="G53" s="25">
        <f t="shared" si="2"/>
        <v>6.078169296883897</v>
      </c>
      <c r="H53" s="25">
        <f t="shared" si="2"/>
        <v>3.25995097187176</v>
      </c>
      <c r="I53" s="25">
        <f t="shared" si="2"/>
        <v>5.041266340212055</v>
      </c>
      <c r="J53" s="26">
        <f t="shared" si="2"/>
        <v>100</v>
      </c>
      <c r="K53" s="44">
        <v>1.0863813040225305</v>
      </c>
      <c r="L53" s="44">
        <v>68.31489242635296</v>
      </c>
      <c r="M53" s="44">
        <v>12.695332696670905</v>
      </c>
      <c r="N53" s="44">
        <v>3.458050231449097</v>
      </c>
      <c r="O53" s="44">
        <v>5.874731598124076</v>
      </c>
      <c r="P53" s="44">
        <v>3.405738477727967</v>
      </c>
      <c r="Q53" s="44">
        <v>5.164873265652468</v>
      </c>
      <c r="R53" s="45">
        <v>100</v>
      </c>
    </row>
    <row r="54" spans="2:18" ht="15">
      <c r="B54" s="22" t="s">
        <v>25</v>
      </c>
      <c r="C54" s="23">
        <f t="shared" si="2"/>
        <v>1.2767938954230693</v>
      </c>
      <c r="D54" s="23">
        <f t="shared" si="2"/>
        <v>67.0549622219218</v>
      </c>
      <c r="E54" s="23">
        <f t="shared" si="2"/>
        <v>6.978054166103376</v>
      </c>
      <c r="F54" s="23">
        <f t="shared" si="2"/>
        <v>5.455289682003214</v>
      </c>
      <c r="G54" s="23">
        <f t="shared" si="2"/>
        <v>8.659291304282517</v>
      </c>
      <c r="H54" s="23">
        <f t="shared" si="2"/>
        <v>3.8363901281300223</v>
      </c>
      <c r="I54" s="23">
        <f t="shared" si="2"/>
        <v>6.739218602136002</v>
      </c>
      <c r="J54" s="24">
        <f t="shared" si="2"/>
        <v>100</v>
      </c>
      <c r="K54" s="42">
        <v>1.3228009104297764</v>
      </c>
      <c r="L54" s="42">
        <v>67.20081097106134</v>
      </c>
      <c r="M54" s="42">
        <v>6.5918176080179025</v>
      </c>
      <c r="N54" s="42">
        <v>5.278962569095117</v>
      </c>
      <c r="O54" s="42">
        <v>8.609299389859036</v>
      </c>
      <c r="P54" s="42">
        <v>3.96763766425033</v>
      </c>
      <c r="Q54" s="42">
        <v>7.028670887286498</v>
      </c>
      <c r="R54" s="43">
        <v>100</v>
      </c>
    </row>
    <row r="55" spans="2:18" ht="15">
      <c r="B55" s="13" t="s">
        <v>26</v>
      </c>
      <c r="C55" s="25">
        <f t="shared" si="2"/>
        <v>1.2115996079275144</v>
      </c>
      <c r="D55" s="25">
        <f t="shared" si="2"/>
        <v>66.93490162327572</v>
      </c>
      <c r="E55" s="25">
        <f t="shared" si="2"/>
        <v>6.973152597480217</v>
      </c>
      <c r="F55" s="25">
        <f t="shared" si="2"/>
        <v>5.93607305936073</v>
      </c>
      <c r="G55" s="25">
        <f t="shared" si="2"/>
        <v>8.649501541992398</v>
      </c>
      <c r="H55" s="25">
        <f t="shared" si="2"/>
        <v>3.3440914198283487</v>
      </c>
      <c r="I55" s="25">
        <f t="shared" si="2"/>
        <v>6.9506801501350735</v>
      </c>
      <c r="J55" s="26">
        <f t="shared" si="2"/>
        <v>100</v>
      </c>
      <c r="K55" s="44">
        <v>1.2437409142303344</v>
      </c>
      <c r="L55" s="44">
        <v>67.06264714664005</v>
      </c>
      <c r="M55" s="44">
        <v>6.559375045887726</v>
      </c>
      <c r="N55" s="44">
        <v>5.749303730243804</v>
      </c>
      <c r="O55" s="44">
        <v>8.645492234573158</v>
      </c>
      <c r="P55" s="44">
        <v>3.5060669691585535</v>
      </c>
      <c r="Q55" s="44">
        <v>7.233373959266384</v>
      </c>
      <c r="R55" s="45">
        <v>100</v>
      </c>
    </row>
    <row r="56" spans="2:18" ht="15">
      <c r="B56" s="22" t="s">
        <v>27</v>
      </c>
      <c r="C56" s="23">
        <f t="shared" si="2"/>
        <v>2.7166010380292307</v>
      </c>
      <c r="D56" s="23">
        <f t="shared" si="2"/>
        <v>48.04387743188597</v>
      </c>
      <c r="E56" s="23">
        <f t="shared" si="2"/>
        <v>7.743294734495898</v>
      </c>
      <c r="F56" s="23">
        <f t="shared" si="2"/>
        <v>8.205525542099622</v>
      </c>
      <c r="G56" s="23">
        <f t="shared" si="2"/>
        <v>19.623316386639353</v>
      </c>
      <c r="H56" s="23">
        <f t="shared" si="2"/>
        <v>4.429667682053132</v>
      </c>
      <c r="I56" s="23">
        <f t="shared" si="2"/>
        <v>9.2377171847968</v>
      </c>
      <c r="J56" s="24">
        <f t="shared" si="2"/>
        <v>100</v>
      </c>
      <c r="K56" s="42">
        <v>2.8890546779547397</v>
      </c>
      <c r="L56" s="42">
        <v>48.42680592948198</v>
      </c>
      <c r="M56" s="42">
        <v>7.225339777482241</v>
      </c>
      <c r="N56" s="42">
        <v>7.559981402791744</v>
      </c>
      <c r="O56" s="42">
        <v>19.358936931676883</v>
      </c>
      <c r="P56" s="42">
        <v>4.641733432806773</v>
      </c>
      <c r="Q56" s="42">
        <v>9.898147847805637</v>
      </c>
      <c r="R56" s="43">
        <v>100</v>
      </c>
    </row>
    <row r="57" spans="2:18" ht="15">
      <c r="B57" s="13" t="s">
        <v>28</v>
      </c>
      <c r="C57" s="25">
        <f t="shared" si="2"/>
        <v>2.3985123990008232</v>
      </c>
      <c r="D57" s="25">
        <f t="shared" si="2"/>
        <v>65.39339092088922</v>
      </c>
      <c r="E57" s="25">
        <f t="shared" si="2"/>
        <v>6.613614479688525</v>
      </c>
      <c r="F57" s="25">
        <f t="shared" si="2"/>
        <v>6.654781674318648</v>
      </c>
      <c r="G57" s="25">
        <f t="shared" si="2"/>
        <v>14.667731896900598</v>
      </c>
      <c r="H57" s="25">
        <f t="shared" si="2"/>
        <v>4.271968629202194</v>
      </c>
      <c r="I57" s="25">
        <f t="shared" si="2"/>
        <v>9.631030296264251</v>
      </c>
      <c r="J57" s="26">
        <f t="shared" si="2"/>
        <v>100</v>
      </c>
      <c r="K57" s="44">
        <v>2.529303555415354</v>
      </c>
      <c r="L57" s="44">
        <v>66.10357526414847</v>
      </c>
      <c r="M57" s="44">
        <v>6.064515671686758</v>
      </c>
      <c r="N57" s="44">
        <v>6.417186220683154</v>
      </c>
      <c r="O57" s="44">
        <v>14.42936487401332</v>
      </c>
      <c r="P57" s="44">
        <v>4.4560544140529466</v>
      </c>
      <c r="Q57" s="44">
        <v>10.332715421450168</v>
      </c>
      <c r="R57" s="45">
        <v>100</v>
      </c>
    </row>
    <row r="58" spans="2:18" ht="15">
      <c r="B58" s="22" t="s">
        <v>29</v>
      </c>
      <c r="C58" s="23">
        <f t="shared" si="2"/>
        <v>3.0517322662619155</v>
      </c>
      <c r="D58" s="23">
        <f t="shared" si="2"/>
        <v>54.6782112755413</v>
      </c>
      <c r="E58" s="23">
        <f t="shared" si="2"/>
        <v>7.176285257626456</v>
      </c>
      <c r="F58" s="23">
        <f t="shared" si="2"/>
        <v>5.983878942587418</v>
      </c>
      <c r="G58" s="23">
        <f t="shared" si="2"/>
        <v>14.451458599238793</v>
      </c>
      <c r="H58" s="23">
        <f t="shared" si="2"/>
        <v>3.558821162049973</v>
      </c>
      <c r="I58" s="23">
        <f t="shared" si="2"/>
        <v>11.09961249669415</v>
      </c>
      <c r="J58" s="24">
        <f t="shared" si="2"/>
        <v>100</v>
      </c>
      <c r="K58" s="42">
        <v>3.2490763690782396</v>
      </c>
      <c r="L58" s="42">
        <v>54.90108965065706</v>
      </c>
      <c r="M58" s="42">
        <v>6.389421503063181</v>
      </c>
      <c r="N58" s="42">
        <v>5.724173408782677</v>
      </c>
      <c r="O58" s="42">
        <v>14.150259551980545</v>
      </c>
      <c r="P58" s="42">
        <v>3.731936585137726</v>
      </c>
      <c r="Q58" s="42">
        <v>11.854042931300565</v>
      </c>
      <c r="R58" s="43">
        <v>100</v>
      </c>
    </row>
    <row r="59" spans="2:18" ht="15">
      <c r="B59" s="13" t="s">
        <v>30</v>
      </c>
      <c r="C59" s="25">
        <f t="shared" si="2"/>
        <v>7.833371185912502</v>
      </c>
      <c r="D59" s="25">
        <f t="shared" si="2"/>
        <v>33.031569051027034</v>
      </c>
      <c r="E59" s="25">
        <f t="shared" si="2"/>
        <v>8.225805599716898</v>
      </c>
      <c r="F59" s="25">
        <f t="shared" si="2"/>
        <v>7.715588044218855</v>
      </c>
      <c r="G59" s="25">
        <f t="shared" si="2"/>
        <v>21.022970353507876</v>
      </c>
      <c r="H59" s="25">
        <f t="shared" si="2"/>
        <v>3.5926499094178976</v>
      </c>
      <c r="I59" s="25">
        <f t="shared" si="2"/>
        <v>18.578045856198933</v>
      </c>
      <c r="J59" s="26">
        <f t="shared" si="2"/>
        <v>100</v>
      </c>
      <c r="K59" s="44">
        <v>8.475515827963179</v>
      </c>
      <c r="L59" s="44">
        <v>32.66066488638726</v>
      </c>
      <c r="M59" s="44">
        <v>7.107259169238478</v>
      </c>
      <c r="N59" s="44">
        <v>7.16482509021326</v>
      </c>
      <c r="O59" s="44">
        <v>20.04360085496053</v>
      </c>
      <c r="P59" s="44">
        <v>3.7193981163151415</v>
      </c>
      <c r="Q59" s="44">
        <v>20.828736054922153</v>
      </c>
      <c r="R59" s="45">
        <v>100</v>
      </c>
    </row>
    <row r="60" spans="2:18" ht="15">
      <c r="B60" s="22" t="s">
        <v>31</v>
      </c>
      <c r="C60" s="23">
        <f t="shared" si="2"/>
        <v>2.1707387030325154</v>
      </c>
      <c r="D60" s="23">
        <f t="shared" si="2"/>
        <v>55.09765064796225</v>
      </c>
      <c r="E60" s="23">
        <f t="shared" si="2"/>
        <v>7.126280931396835</v>
      </c>
      <c r="F60" s="23">
        <f t="shared" si="2"/>
        <v>7.269258515640618</v>
      </c>
      <c r="G60" s="23">
        <f t="shared" si="2"/>
        <v>14.922687804750852</v>
      </c>
      <c r="H60" s="23">
        <f t="shared" si="2"/>
        <v>4.009021929024015</v>
      </c>
      <c r="I60" s="23">
        <f t="shared" si="2"/>
        <v>9.404361468192919</v>
      </c>
      <c r="J60" s="24">
        <f t="shared" si="2"/>
        <v>100</v>
      </c>
      <c r="K60" s="42">
        <v>2.2508632634658103</v>
      </c>
      <c r="L60" s="42">
        <v>55.25458024501286</v>
      </c>
      <c r="M60" s="42">
        <v>6.866078694437724</v>
      </c>
      <c r="N60" s="42">
        <v>6.816372313985967</v>
      </c>
      <c r="O60" s="42">
        <v>14.52262080190028</v>
      </c>
      <c r="P60" s="42">
        <v>4.209206677370401</v>
      </c>
      <c r="Q60" s="42">
        <v>10.080278003826953</v>
      </c>
      <c r="R60" s="43">
        <v>100</v>
      </c>
    </row>
    <row r="61" spans="2:18" ht="15">
      <c r="B61" s="13" t="s">
        <v>32</v>
      </c>
      <c r="C61" s="25">
        <f aca="true" t="shared" si="3" ref="C61:J70">+C28/$J28*100</f>
        <v>2.1708825733960055</v>
      </c>
      <c r="D61" s="25">
        <f t="shared" si="3"/>
        <v>57.026472298305464</v>
      </c>
      <c r="E61" s="25">
        <f t="shared" si="3"/>
        <v>12.99867603482939</v>
      </c>
      <c r="F61" s="25">
        <f t="shared" si="3"/>
        <v>5.08640799142575</v>
      </c>
      <c r="G61" s="25">
        <f t="shared" si="3"/>
        <v>11.38890250992974</v>
      </c>
      <c r="H61" s="25">
        <f t="shared" si="3"/>
        <v>3.599924344847394</v>
      </c>
      <c r="I61" s="25">
        <f t="shared" si="3"/>
        <v>7.7287342472662575</v>
      </c>
      <c r="J61" s="26">
        <f t="shared" si="3"/>
        <v>100</v>
      </c>
      <c r="K61" s="44">
        <v>2.329893525220901</v>
      </c>
      <c r="L61" s="44">
        <v>57.24035629470622</v>
      </c>
      <c r="M61" s="44">
        <v>12.526654352771697</v>
      </c>
      <c r="N61" s="44">
        <v>4.749645202929661</v>
      </c>
      <c r="O61" s="44">
        <v>11.159526747063564</v>
      </c>
      <c r="P61" s="44">
        <v>3.8111267213898063</v>
      </c>
      <c r="Q61" s="44">
        <v>8.182797155918157</v>
      </c>
      <c r="R61" s="45">
        <v>100</v>
      </c>
    </row>
    <row r="62" spans="2:18" ht="15">
      <c r="B62" s="22" t="s">
        <v>33</v>
      </c>
      <c r="C62" s="23">
        <f t="shared" si="3"/>
        <v>2.72163791894545</v>
      </c>
      <c r="D62" s="23">
        <f t="shared" si="3"/>
        <v>60.73313700743233</v>
      </c>
      <c r="E62" s="23">
        <f t="shared" si="3"/>
        <v>6.6262796241761315</v>
      </c>
      <c r="F62" s="23">
        <f t="shared" si="3"/>
        <v>5.475809844341607</v>
      </c>
      <c r="G62" s="23">
        <f t="shared" si="3"/>
        <v>11.905202636376384</v>
      </c>
      <c r="H62" s="23">
        <f t="shared" si="3"/>
        <v>3.6684896928901978</v>
      </c>
      <c r="I62" s="23">
        <f t="shared" si="3"/>
        <v>8.86944327583789</v>
      </c>
      <c r="J62" s="24">
        <f t="shared" si="3"/>
        <v>100</v>
      </c>
      <c r="K62" s="42">
        <v>2.9016873071219593</v>
      </c>
      <c r="L62" s="42">
        <v>61.351677860034236</v>
      </c>
      <c r="M62" s="42">
        <v>5.792496149596065</v>
      </c>
      <c r="N62" s="42">
        <v>5.10429012292665</v>
      </c>
      <c r="O62" s="42">
        <v>11.658278797872402</v>
      </c>
      <c r="P62" s="42">
        <v>3.825211700647555</v>
      </c>
      <c r="Q62" s="42">
        <v>9.366358061801131</v>
      </c>
      <c r="R62" s="43">
        <v>100</v>
      </c>
    </row>
    <row r="63" spans="2:18" ht="15">
      <c r="B63" s="13" t="s">
        <v>34</v>
      </c>
      <c r="C63" s="25">
        <f t="shared" si="3"/>
        <v>2.2412978029907196</v>
      </c>
      <c r="D63" s="25">
        <f t="shared" si="3"/>
        <v>50.30927322037272</v>
      </c>
      <c r="E63" s="25">
        <f t="shared" si="3"/>
        <v>8.002786693538354</v>
      </c>
      <c r="F63" s="25">
        <f t="shared" si="3"/>
        <v>9.267248886566644</v>
      </c>
      <c r="G63" s="25">
        <f t="shared" si="3"/>
        <v>16.148391430917368</v>
      </c>
      <c r="H63" s="25">
        <f t="shared" si="3"/>
        <v>4.4074544052150975</v>
      </c>
      <c r="I63" s="25">
        <f t="shared" si="3"/>
        <v>9.623547560399095</v>
      </c>
      <c r="J63" s="26">
        <f t="shared" si="3"/>
        <v>100</v>
      </c>
      <c r="K63" s="44">
        <v>2.3432299965711287</v>
      </c>
      <c r="L63" s="44">
        <v>50.53651747715767</v>
      </c>
      <c r="M63" s="44">
        <v>7.578309364852053</v>
      </c>
      <c r="N63" s="44">
        <v>8.831360051634766</v>
      </c>
      <c r="O63" s="44">
        <v>15.937191149478611</v>
      </c>
      <c r="P63" s="44">
        <v>4.581072631557716</v>
      </c>
      <c r="Q63" s="44">
        <v>10.19231932874806</v>
      </c>
      <c r="R63" s="45">
        <v>100</v>
      </c>
    </row>
    <row r="64" spans="2:18" ht="15">
      <c r="B64" s="22" t="s">
        <v>35</v>
      </c>
      <c r="C64" s="23">
        <f t="shared" si="3"/>
        <v>5.912783751493429</v>
      </c>
      <c r="D64" s="23">
        <f t="shared" si="3"/>
        <v>31.84229390681004</v>
      </c>
      <c r="E64" s="23">
        <f t="shared" si="3"/>
        <v>11.679808841099163</v>
      </c>
      <c r="F64" s="23">
        <f t="shared" si="3"/>
        <v>6.7389486260454</v>
      </c>
      <c r="G64" s="23">
        <f t="shared" si="3"/>
        <v>26.373357228195935</v>
      </c>
      <c r="H64" s="23">
        <f t="shared" si="3"/>
        <v>4.019115890083632</v>
      </c>
      <c r="I64" s="23">
        <f t="shared" si="3"/>
        <v>13.4336917562724</v>
      </c>
      <c r="J64" s="24">
        <f t="shared" si="3"/>
        <v>100</v>
      </c>
      <c r="K64" s="42">
        <v>6.409569182030078</v>
      </c>
      <c r="L64" s="42">
        <v>31.705745243415468</v>
      </c>
      <c r="M64" s="42">
        <v>10.837604572584967</v>
      </c>
      <c r="N64" s="42">
        <v>6.143959333385532</v>
      </c>
      <c r="O64" s="42">
        <v>25.422656941692313</v>
      </c>
      <c r="P64" s="42">
        <v>4.232291171032265</v>
      </c>
      <c r="Q64" s="42">
        <v>15.248173555859376</v>
      </c>
      <c r="R64" s="43">
        <v>100</v>
      </c>
    </row>
    <row r="65" spans="2:18" ht="15">
      <c r="B65" s="16" t="s">
        <v>36</v>
      </c>
      <c r="C65" s="27">
        <f t="shared" si="3"/>
        <v>2.1594709894377777</v>
      </c>
      <c r="D65" s="27">
        <f t="shared" si="3"/>
        <v>59.88284052203038</v>
      </c>
      <c r="E65" s="27">
        <f t="shared" si="3"/>
        <v>7.525740443473334</v>
      </c>
      <c r="F65" s="27">
        <f t="shared" si="3"/>
        <v>6.0913116393053235</v>
      </c>
      <c r="G65" s="27">
        <f t="shared" si="3"/>
        <v>12.545732701446754</v>
      </c>
      <c r="H65" s="27">
        <f t="shared" si="3"/>
        <v>3.8372690629455484</v>
      </c>
      <c r="I65" s="27">
        <f t="shared" si="3"/>
        <v>8.508192049325604</v>
      </c>
      <c r="J65" s="28">
        <f t="shared" si="3"/>
        <v>100</v>
      </c>
      <c r="K65" s="46">
        <v>2.282482502270512</v>
      </c>
      <c r="L65" s="46">
        <v>60.07044056443191</v>
      </c>
      <c r="M65" s="46">
        <v>7.004054109890359</v>
      </c>
      <c r="N65" s="46">
        <v>5.803822076102869</v>
      </c>
      <c r="O65" s="46">
        <v>12.346704982488092</v>
      </c>
      <c r="P65" s="46">
        <v>4.010421266091066</v>
      </c>
      <c r="Q65" s="46">
        <v>9.072529192588853</v>
      </c>
      <c r="R65" s="47">
        <v>100</v>
      </c>
    </row>
    <row r="67" ht="12.75">
      <c r="B67" s="6" t="s">
        <v>37</v>
      </c>
    </row>
    <row r="69" spans="2:12" ht="18.75">
      <c r="B69" s="56" t="s">
        <v>39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1" spans="2:12" ht="5.2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ht="25.5" customHeight="1">
      <c r="B72" s="54" t="s">
        <v>41</v>
      </c>
      <c r="C72" s="50" t="s">
        <v>58</v>
      </c>
      <c r="D72" s="51"/>
      <c r="E72" s="51"/>
      <c r="F72" s="51"/>
      <c r="G72" s="52"/>
      <c r="H72" s="50" t="s">
        <v>57</v>
      </c>
      <c r="I72" s="51"/>
      <c r="J72" s="51"/>
      <c r="K72" s="51"/>
      <c r="L72" s="52"/>
    </row>
    <row r="73" spans="2:12" ht="48">
      <c r="B73" s="55"/>
      <c r="C73" s="19" t="s">
        <v>7</v>
      </c>
      <c r="D73" s="19" t="s">
        <v>8</v>
      </c>
      <c r="E73" s="19" t="s">
        <v>9</v>
      </c>
      <c r="F73" s="19" t="s">
        <v>10</v>
      </c>
      <c r="G73" s="19" t="s">
        <v>11</v>
      </c>
      <c r="H73" s="38" t="s">
        <v>47</v>
      </c>
      <c r="I73" s="38" t="s">
        <v>48</v>
      </c>
      <c r="J73" s="38" t="s">
        <v>49</v>
      </c>
      <c r="K73" s="38" t="s">
        <v>50</v>
      </c>
      <c r="L73" s="39" t="s">
        <v>51</v>
      </c>
    </row>
    <row r="74" spans="2:12" ht="15">
      <c r="B74" s="8" t="s">
        <v>12</v>
      </c>
      <c r="C74" s="20">
        <f aca="true" t="shared" si="4" ref="C74:C90">+J8/$M8*100</f>
        <v>92.42121123871507</v>
      </c>
      <c r="D74" s="20">
        <f aca="true" t="shared" si="5" ref="D74:D90">+K8/$M8*100</f>
        <v>6.939678640616888</v>
      </c>
      <c r="E74" s="20">
        <f aca="true" t="shared" si="6" ref="E74:E90">+L8/$M8*100</f>
        <v>0.6391101206680426</v>
      </c>
      <c r="F74" s="20">
        <f aca="true" t="shared" si="7" ref="F74:F90">+M8/$M8*100</f>
        <v>100</v>
      </c>
      <c r="G74" s="21">
        <f aca="true" t="shared" si="8" ref="G74:G98">+M8/N8*100</f>
        <v>84.486355224168</v>
      </c>
      <c r="H74" s="40">
        <f>+V8/$Y8*100</f>
        <v>100</v>
      </c>
      <c r="I74" s="40" t="s">
        <v>52</v>
      </c>
      <c r="J74" s="40" t="s">
        <v>52</v>
      </c>
      <c r="K74" s="40">
        <f>SUM(H74:J74)</f>
        <v>100</v>
      </c>
      <c r="L74" s="41">
        <f>+Y8/Z8*100</f>
        <v>76.78221846617957</v>
      </c>
    </row>
    <row r="75" spans="2:12" ht="15">
      <c r="B75" s="22" t="s">
        <v>13</v>
      </c>
      <c r="C75" s="23">
        <f t="shared" si="4"/>
        <v>94.28121987111179</v>
      </c>
      <c r="D75" s="23">
        <f t="shared" si="5"/>
        <v>5.1652158669969594</v>
      </c>
      <c r="E75" s="23">
        <f t="shared" si="6"/>
        <v>0.5535642618912523</v>
      </c>
      <c r="F75" s="23">
        <f t="shared" si="7"/>
        <v>100</v>
      </c>
      <c r="G75" s="24">
        <f t="shared" si="8"/>
        <v>81.6685817620133</v>
      </c>
      <c r="H75" s="42">
        <f>+V9/$Y9*100</f>
        <v>93.35169321468607</v>
      </c>
      <c r="I75" s="42">
        <f>+W9/$Y9*100</f>
        <v>6.09566513052584</v>
      </c>
      <c r="J75" s="42">
        <f>+X9/$Y9*100</f>
        <v>0.5526416547881002</v>
      </c>
      <c r="K75" s="42">
        <f aca="true" t="shared" si="9" ref="K75:K98">SUM(H75:J75)</f>
        <v>100.00000000000001</v>
      </c>
      <c r="L75" s="43">
        <f>+Y9/Z9*100</f>
        <v>81.6685817620133</v>
      </c>
    </row>
    <row r="76" spans="2:12" ht="15">
      <c r="B76" s="13" t="s">
        <v>14</v>
      </c>
      <c r="C76" s="25">
        <f t="shared" si="4"/>
        <v>92.29897105696622</v>
      </c>
      <c r="D76" s="25">
        <f t="shared" si="5"/>
        <v>7.190300981881189</v>
      </c>
      <c r="E76" s="25">
        <f t="shared" si="6"/>
        <v>0.5107279611525873</v>
      </c>
      <c r="F76" s="25">
        <f t="shared" si="7"/>
        <v>100</v>
      </c>
      <c r="G76" s="26">
        <f t="shared" si="8"/>
        <v>86.2566368823836</v>
      </c>
      <c r="H76" s="44">
        <f aca="true" t="shared" si="10" ref="H76:H98">+V10/$Y10*100</f>
        <v>90.68282456628232</v>
      </c>
      <c r="I76" s="44">
        <f aca="true" t="shared" si="11" ref="I76:I98">+W10/$Y10*100</f>
        <v>8.804843091535286</v>
      </c>
      <c r="J76" s="44">
        <f aca="true" t="shared" si="12" ref="J76:J98">+X10/$Y10*100</f>
        <v>0.5123323421823861</v>
      </c>
      <c r="K76" s="44">
        <f t="shared" si="9"/>
        <v>100</v>
      </c>
      <c r="L76" s="45">
        <f aca="true" t="shared" si="13" ref="L76:L98">+Y10/Z10*100</f>
        <v>86.2566368823836</v>
      </c>
    </row>
    <row r="77" spans="2:12" ht="15">
      <c r="B77" s="22" t="s">
        <v>15</v>
      </c>
      <c r="C77" s="23">
        <f t="shared" si="4"/>
        <v>92.59502391846922</v>
      </c>
      <c r="D77" s="23">
        <f t="shared" si="5"/>
        <v>6.495034317803661</v>
      </c>
      <c r="E77" s="23">
        <f t="shared" si="6"/>
        <v>0.9099417637271215</v>
      </c>
      <c r="F77" s="23">
        <f t="shared" si="7"/>
        <v>100</v>
      </c>
      <c r="G77" s="24">
        <f t="shared" si="8"/>
        <v>84.73786536099621</v>
      </c>
      <c r="H77" s="42">
        <f t="shared" si="10"/>
        <v>90.94412957570715</v>
      </c>
      <c r="I77" s="42">
        <f t="shared" si="11"/>
        <v>8.152428244592345</v>
      </c>
      <c r="J77" s="42">
        <f t="shared" si="12"/>
        <v>0.9034421797004992</v>
      </c>
      <c r="K77" s="42">
        <f t="shared" si="9"/>
        <v>100</v>
      </c>
      <c r="L77" s="43">
        <f t="shared" si="13"/>
        <v>84.73786536099621</v>
      </c>
    </row>
    <row r="78" spans="2:12" ht="15">
      <c r="B78" s="13" t="s">
        <v>16</v>
      </c>
      <c r="C78" s="25">
        <f t="shared" si="4"/>
        <v>91.7221788049074</v>
      </c>
      <c r="D78" s="25">
        <f t="shared" si="5"/>
        <v>7.648890377482539</v>
      </c>
      <c r="E78" s="25">
        <f t="shared" si="6"/>
        <v>0.628930817610063</v>
      </c>
      <c r="F78" s="25">
        <f t="shared" si="7"/>
        <v>100</v>
      </c>
      <c r="G78" s="26">
        <f t="shared" si="8"/>
        <v>85.30566461020751</v>
      </c>
      <c r="H78" s="44">
        <f t="shared" si="10"/>
        <v>89.70513440760175</v>
      </c>
      <c r="I78" s="44">
        <f t="shared" si="11"/>
        <v>9.687023184846117</v>
      </c>
      <c r="J78" s="44">
        <f t="shared" si="12"/>
        <v>0.6078424075521318</v>
      </c>
      <c r="K78" s="44">
        <f t="shared" si="9"/>
        <v>99.99999999999999</v>
      </c>
      <c r="L78" s="45">
        <f t="shared" si="13"/>
        <v>85.30566461020751</v>
      </c>
    </row>
    <row r="79" spans="2:12" ht="15">
      <c r="B79" s="22" t="s">
        <v>17</v>
      </c>
      <c r="C79" s="23">
        <f t="shared" si="4"/>
        <v>90.80785499610404</v>
      </c>
      <c r="D79" s="23">
        <f t="shared" si="5"/>
        <v>8.456550777336648</v>
      </c>
      <c r="E79" s="23">
        <f t="shared" si="6"/>
        <v>0.7355942265593113</v>
      </c>
      <c r="F79" s="23">
        <f t="shared" si="7"/>
        <v>100</v>
      </c>
      <c r="G79" s="24">
        <f t="shared" si="8"/>
        <v>84.59627962819823</v>
      </c>
      <c r="H79" s="42">
        <f t="shared" si="10"/>
        <v>88.79447886905865</v>
      </c>
      <c r="I79" s="42">
        <f t="shared" si="11"/>
        <v>10.47502875589032</v>
      </c>
      <c r="J79" s="42">
        <f t="shared" si="12"/>
        <v>0.7304923750510185</v>
      </c>
      <c r="K79" s="42">
        <f t="shared" si="9"/>
        <v>99.99999999999999</v>
      </c>
      <c r="L79" s="43">
        <f t="shared" si="13"/>
        <v>84.59627962819823</v>
      </c>
    </row>
    <row r="80" spans="2:12" ht="15">
      <c r="B80" s="13" t="s">
        <v>18</v>
      </c>
      <c r="C80" s="25">
        <f t="shared" si="4"/>
        <v>92.84325060722576</v>
      </c>
      <c r="D80" s="25">
        <f t="shared" si="5"/>
        <v>6.442418864779113</v>
      </c>
      <c r="E80" s="25">
        <f t="shared" si="6"/>
        <v>0.7143305279951243</v>
      </c>
      <c r="F80" s="25">
        <f t="shared" si="7"/>
        <v>100</v>
      </c>
      <c r="G80" s="26">
        <f t="shared" si="8"/>
        <v>82.79508452188368</v>
      </c>
      <c r="H80" s="44">
        <f t="shared" si="10"/>
        <v>91.49077285723249</v>
      </c>
      <c r="I80" s="44">
        <f t="shared" si="11"/>
        <v>7.812822098536384</v>
      </c>
      <c r="J80" s="44">
        <f t="shared" si="12"/>
        <v>0.6964050442311311</v>
      </c>
      <c r="K80" s="44">
        <f t="shared" si="9"/>
        <v>100</v>
      </c>
      <c r="L80" s="45">
        <f t="shared" si="13"/>
        <v>82.79508452188368</v>
      </c>
    </row>
    <row r="81" spans="2:12" ht="15">
      <c r="B81" s="22" t="s">
        <v>19</v>
      </c>
      <c r="C81" s="23">
        <f t="shared" si="4"/>
        <v>93.68260321133548</v>
      </c>
      <c r="D81" s="23">
        <f t="shared" si="5"/>
        <v>5.794819753601608</v>
      </c>
      <c r="E81" s="23">
        <f t="shared" si="6"/>
        <v>0.5225770350629274</v>
      </c>
      <c r="F81" s="23">
        <f t="shared" si="7"/>
        <v>100</v>
      </c>
      <c r="G81" s="24">
        <f t="shared" si="8"/>
        <v>83.81745047537282</v>
      </c>
      <c r="H81" s="42">
        <f t="shared" si="10"/>
        <v>92.19643585390604</v>
      </c>
      <c r="I81" s="42">
        <f t="shared" si="11"/>
        <v>7.283832358045885</v>
      </c>
      <c r="J81" s="42">
        <f t="shared" si="12"/>
        <v>0.5197317880480657</v>
      </c>
      <c r="K81" s="42">
        <f t="shared" si="9"/>
        <v>99.99999999999999</v>
      </c>
      <c r="L81" s="43">
        <f t="shared" si="13"/>
        <v>83.81745047537282</v>
      </c>
    </row>
    <row r="82" spans="2:12" ht="15">
      <c r="B82" s="13" t="s">
        <v>20</v>
      </c>
      <c r="C82" s="25">
        <f t="shared" si="4"/>
        <v>90.05164781111658</v>
      </c>
      <c r="D82" s="25">
        <f t="shared" si="5"/>
        <v>9.071159206427284</v>
      </c>
      <c r="E82" s="25">
        <f t="shared" si="6"/>
        <v>0.8771929824561403</v>
      </c>
      <c r="F82" s="25">
        <f t="shared" si="7"/>
        <v>100</v>
      </c>
      <c r="G82" s="26">
        <f t="shared" si="8"/>
        <v>83.77411619268916</v>
      </c>
      <c r="H82" s="44">
        <f t="shared" si="10"/>
        <v>88.1824889326119</v>
      </c>
      <c r="I82" s="44">
        <f t="shared" si="11"/>
        <v>10.956714215445155</v>
      </c>
      <c r="J82" s="44">
        <f t="shared" si="12"/>
        <v>0.8607968519429415</v>
      </c>
      <c r="K82" s="44">
        <f t="shared" si="9"/>
        <v>100</v>
      </c>
      <c r="L82" s="45">
        <f t="shared" si="13"/>
        <v>83.77411619268916</v>
      </c>
    </row>
    <row r="83" spans="2:12" ht="15">
      <c r="B83" s="22" t="s">
        <v>21</v>
      </c>
      <c r="C83" s="23">
        <f t="shared" si="4"/>
        <v>93.50656961193455</v>
      </c>
      <c r="D83" s="23">
        <f t="shared" si="5"/>
        <v>5.987367257841048</v>
      </c>
      <c r="E83" s="23">
        <f t="shared" si="6"/>
        <v>0.5060631302244007</v>
      </c>
      <c r="F83" s="23">
        <f t="shared" si="7"/>
        <v>100</v>
      </c>
      <c r="G83" s="24">
        <f t="shared" si="8"/>
        <v>84.59278651064744</v>
      </c>
      <c r="H83" s="42">
        <f t="shared" si="10"/>
        <v>92.28417670212039</v>
      </c>
      <c r="I83" s="42">
        <f t="shared" si="11"/>
        <v>7.210736854148616</v>
      </c>
      <c r="J83" s="42">
        <f t="shared" si="12"/>
        <v>0.5050864437309982</v>
      </c>
      <c r="K83" s="42">
        <f t="shared" si="9"/>
        <v>100.00000000000001</v>
      </c>
      <c r="L83" s="43">
        <f t="shared" si="13"/>
        <v>84.59278651064744</v>
      </c>
    </row>
    <row r="84" spans="2:12" ht="15">
      <c r="B84" s="13" t="s">
        <v>22</v>
      </c>
      <c r="C84" s="25">
        <f t="shared" si="4"/>
        <v>93.39466736532377</v>
      </c>
      <c r="D84" s="25">
        <f t="shared" si="5"/>
        <v>6.103508736572684</v>
      </c>
      <c r="E84" s="25">
        <f t="shared" si="6"/>
        <v>0.501823898103549</v>
      </c>
      <c r="F84" s="25">
        <f t="shared" si="7"/>
        <v>100</v>
      </c>
      <c r="G84" s="26">
        <f t="shared" si="8"/>
        <v>82.46285606656546</v>
      </c>
      <c r="H84" s="44">
        <f t="shared" si="10"/>
        <v>92.25162404186568</v>
      </c>
      <c r="I84" s="44">
        <f t="shared" si="11"/>
        <v>7.247223845704267</v>
      </c>
      <c r="J84" s="44">
        <f t="shared" si="12"/>
        <v>0.5011521124300503</v>
      </c>
      <c r="K84" s="44">
        <f t="shared" si="9"/>
        <v>100</v>
      </c>
      <c r="L84" s="45">
        <f t="shared" si="13"/>
        <v>82.46285606656546</v>
      </c>
    </row>
    <row r="85" spans="2:12" ht="15">
      <c r="B85" s="22" t="s">
        <v>23</v>
      </c>
      <c r="C85" s="23">
        <f t="shared" si="4"/>
        <v>93.71536300129941</v>
      </c>
      <c r="D85" s="23">
        <f t="shared" si="5"/>
        <v>5.477504692306838</v>
      </c>
      <c r="E85" s="23">
        <f t="shared" si="6"/>
        <v>0.8071323063937539</v>
      </c>
      <c r="F85" s="23">
        <f t="shared" si="7"/>
        <v>100</v>
      </c>
      <c r="G85" s="24">
        <f t="shared" si="8"/>
        <v>83.42672099288184</v>
      </c>
      <c r="H85" s="42">
        <f t="shared" si="10"/>
        <v>92.49758443375795</v>
      </c>
      <c r="I85" s="42">
        <f t="shared" si="11"/>
        <v>6.70166923956864</v>
      </c>
      <c r="J85" s="42">
        <f t="shared" si="12"/>
        <v>0.8007463266734044</v>
      </c>
      <c r="K85" s="42">
        <f t="shared" si="9"/>
        <v>100</v>
      </c>
      <c r="L85" s="43">
        <f t="shared" si="13"/>
        <v>83.42672099288184</v>
      </c>
    </row>
    <row r="86" spans="2:12" ht="15">
      <c r="B86" s="13" t="s">
        <v>24</v>
      </c>
      <c r="C86" s="25">
        <f t="shared" si="4"/>
        <v>89.98500636420512</v>
      </c>
      <c r="D86" s="25">
        <f t="shared" si="5"/>
        <v>9.52257674799905</v>
      </c>
      <c r="E86" s="25">
        <f t="shared" si="6"/>
        <v>0.4924168877958277</v>
      </c>
      <c r="F86" s="25">
        <f t="shared" si="7"/>
        <v>100</v>
      </c>
      <c r="G86" s="26">
        <f t="shared" si="8"/>
        <v>85.95548591376266</v>
      </c>
      <c r="H86" s="44">
        <f t="shared" si="10"/>
        <v>88.66686082885681</v>
      </c>
      <c r="I86" s="44">
        <f t="shared" si="11"/>
        <v>10.837486246844865</v>
      </c>
      <c r="J86" s="44">
        <f t="shared" si="12"/>
        <v>0.49565292429831936</v>
      </c>
      <c r="K86" s="44">
        <f t="shared" si="9"/>
        <v>99.99999999999999</v>
      </c>
      <c r="L86" s="45">
        <f t="shared" si="13"/>
        <v>85.95548591376266</v>
      </c>
    </row>
    <row r="87" spans="2:12" ht="15">
      <c r="B87" s="22" t="s">
        <v>25</v>
      </c>
      <c r="C87" s="23">
        <f t="shared" si="4"/>
        <v>92.31281221075548</v>
      </c>
      <c r="D87" s="23">
        <f t="shared" si="5"/>
        <v>7.346074247660911</v>
      </c>
      <c r="E87" s="23">
        <f t="shared" si="6"/>
        <v>0.3411135415836127</v>
      </c>
      <c r="F87" s="23">
        <f t="shared" si="7"/>
        <v>100</v>
      </c>
      <c r="G87" s="24">
        <f t="shared" si="8"/>
        <v>84.74627558469868</v>
      </c>
      <c r="H87" s="42">
        <f t="shared" si="10"/>
        <v>90.62215088727653</v>
      </c>
      <c r="I87" s="42">
        <f t="shared" si="11"/>
        <v>9.04228213279162</v>
      </c>
      <c r="J87" s="42">
        <f t="shared" si="12"/>
        <v>0.33556697993184664</v>
      </c>
      <c r="K87" s="42">
        <f t="shared" si="9"/>
        <v>99.99999999999999</v>
      </c>
      <c r="L87" s="43">
        <f t="shared" si="13"/>
        <v>84.74627558469868</v>
      </c>
    </row>
    <row r="88" spans="2:12" ht="15">
      <c r="B88" s="13" t="s">
        <v>26</v>
      </c>
      <c r="C88" s="25">
        <f t="shared" si="4"/>
        <v>89.93511100790795</v>
      </c>
      <c r="D88" s="25">
        <f t="shared" si="5"/>
        <v>9.430619520019265</v>
      </c>
      <c r="E88" s="25">
        <f t="shared" si="6"/>
        <v>0.6342694720727926</v>
      </c>
      <c r="F88" s="25">
        <f t="shared" si="7"/>
        <v>100</v>
      </c>
      <c r="G88" s="26">
        <f t="shared" si="8"/>
        <v>84.4059307115765</v>
      </c>
      <c r="H88" s="44">
        <f t="shared" si="10"/>
        <v>87.85298708670356</v>
      </c>
      <c r="I88" s="44">
        <f t="shared" si="11"/>
        <v>11.515753533633482</v>
      </c>
      <c r="J88" s="44">
        <f t="shared" si="12"/>
        <v>0.6312593796629556</v>
      </c>
      <c r="K88" s="44">
        <f t="shared" si="9"/>
        <v>100</v>
      </c>
      <c r="L88" s="45">
        <f t="shared" si="13"/>
        <v>84.4059307115765</v>
      </c>
    </row>
    <row r="89" spans="2:12" ht="15">
      <c r="B89" s="22" t="s">
        <v>27</v>
      </c>
      <c r="C89" s="23">
        <f t="shared" si="4"/>
        <v>92.45163601038176</v>
      </c>
      <c r="D89" s="23">
        <f t="shared" si="5"/>
        <v>6.8286077352945505</v>
      </c>
      <c r="E89" s="23">
        <f t="shared" si="6"/>
        <v>0.7197562543236892</v>
      </c>
      <c r="F89" s="23">
        <f t="shared" si="7"/>
        <v>100</v>
      </c>
      <c r="G89" s="24">
        <f t="shared" si="8"/>
        <v>81.63568564779769</v>
      </c>
      <c r="H89" s="42">
        <f t="shared" si="10"/>
        <v>90.75405138873217</v>
      </c>
      <c r="I89" s="42">
        <f t="shared" si="11"/>
        <v>8.507057732596078</v>
      </c>
      <c r="J89" s="42">
        <f t="shared" si="12"/>
        <v>0.7388908786717627</v>
      </c>
      <c r="K89" s="42">
        <f t="shared" si="9"/>
        <v>100.00000000000001</v>
      </c>
      <c r="L89" s="43">
        <f t="shared" si="13"/>
        <v>81.63568564779769</v>
      </c>
    </row>
    <row r="90" spans="2:12" ht="15">
      <c r="B90" s="13" t="s">
        <v>28</v>
      </c>
      <c r="C90" s="25">
        <f t="shared" si="4"/>
        <v>91.97191775547398</v>
      </c>
      <c r="D90" s="25">
        <f t="shared" si="5"/>
        <v>7.452768436994635</v>
      </c>
      <c r="E90" s="25">
        <f t="shared" si="6"/>
        <v>0.5753138075313807</v>
      </c>
      <c r="F90" s="25">
        <f t="shared" si="7"/>
        <v>100</v>
      </c>
      <c r="G90" s="26">
        <f t="shared" si="8"/>
        <v>76.61838314108427</v>
      </c>
      <c r="H90" s="44">
        <f t="shared" si="10"/>
        <v>90.97836251652639</v>
      </c>
      <c r="I90" s="44">
        <f t="shared" si="11"/>
        <v>8.447325142691303</v>
      </c>
      <c r="J90" s="44">
        <f t="shared" si="12"/>
        <v>0.5743123407823031</v>
      </c>
      <c r="K90" s="44">
        <f t="shared" si="9"/>
        <v>99.99999999999999</v>
      </c>
      <c r="L90" s="45">
        <f t="shared" si="13"/>
        <v>76.23831017494173</v>
      </c>
    </row>
    <row r="91" spans="2:12" ht="15">
      <c r="B91" s="22" t="s">
        <v>29</v>
      </c>
      <c r="C91" s="23">
        <f aca="true" t="shared" si="14" ref="C91:F98">+J25/$M25*100</f>
        <v>88.50702218603705</v>
      </c>
      <c r="D91" s="23">
        <f t="shared" si="14"/>
        <v>11.085894565438632</v>
      </c>
      <c r="E91" s="23">
        <f t="shared" si="14"/>
        <v>0.40708324852432326</v>
      </c>
      <c r="F91" s="23">
        <f t="shared" si="14"/>
        <v>100</v>
      </c>
      <c r="G91" s="24">
        <f t="shared" si="8"/>
        <v>82.15238238564633</v>
      </c>
      <c r="H91" s="42">
        <f t="shared" si="10"/>
        <v>87.04661103195603</v>
      </c>
      <c r="I91" s="42">
        <f t="shared" si="11"/>
        <v>12.552411968247506</v>
      </c>
      <c r="J91" s="42">
        <f t="shared" si="12"/>
        <v>0.4009769997964584</v>
      </c>
      <c r="K91" s="42">
        <f t="shared" si="9"/>
        <v>100</v>
      </c>
      <c r="L91" s="43">
        <f t="shared" si="13"/>
        <v>82.15238238564633</v>
      </c>
    </row>
    <row r="92" spans="2:12" ht="15">
      <c r="B92" s="13" t="s">
        <v>30</v>
      </c>
      <c r="C92" s="25">
        <f t="shared" si="14"/>
        <v>91.77815911426521</v>
      </c>
      <c r="D92" s="25">
        <f t="shared" si="14"/>
        <v>7.531557210168111</v>
      </c>
      <c r="E92" s="25">
        <f t="shared" si="14"/>
        <v>0.6902836755666725</v>
      </c>
      <c r="F92" s="25">
        <f t="shared" si="14"/>
        <v>100</v>
      </c>
      <c r="G92" s="26">
        <f t="shared" si="8"/>
        <v>80.25552045564184</v>
      </c>
      <c r="H92" s="44">
        <f t="shared" si="10"/>
        <v>90.94438950613693</v>
      </c>
      <c r="I92" s="44">
        <f t="shared" si="11"/>
        <v>8.362903069435559</v>
      </c>
      <c r="J92" s="44">
        <f t="shared" si="12"/>
        <v>0.6927074244275105</v>
      </c>
      <c r="K92" s="44">
        <f t="shared" si="9"/>
        <v>100</v>
      </c>
      <c r="L92" s="45">
        <f t="shared" si="13"/>
        <v>80.25552045564184</v>
      </c>
    </row>
    <row r="93" spans="2:12" ht="15">
      <c r="B93" s="22" t="s">
        <v>31</v>
      </c>
      <c r="C93" s="23">
        <f t="shared" si="14"/>
        <v>92.74503639573408</v>
      </c>
      <c r="D93" s="23">
        <f t="shared" si="14"/>
        <v>6.64353139383973</v>
      </c>
      <c r="E93" s="23">
        <f t="shared" si="14"/>
        <v>0.6114322104261888</v>
      </c>
      <c r="F93" s="23">
        <f t="shared" si="14"/>
        <v>100</v>
      </c>
      <c r="G93" s="24">
        <f t="shared" si="8"/>
        <v>81.790310670394</v>
      </c>
      <c r="H93" s="42">
        <f t="shared" si="10"/>
        <v>91.6281750542107</v>
      </c>
      <c r="I93" s="42">
        <f t="shared" si="11"/>
        <v>7.7555560929602665</v>
      </c>
      <c r="J93" s="42">
        <f t="shared" si="12"/>
        <v>0.6162688528290328</v>
      </c>
      <c r="K93" s="42">
        <f t="shared" si="9"/>
        <v>100</v>
      </c>
      <c r="L93" s="43">
        <f t="shared" si="13"/>
        <v>81.790310670394</v>
      </c>
    </row>
    <row r="94" spans="2:12" ht="15">
      <c r="B94" s="13" t="s">
        <v>32</v>
      </c>
      <c r="C94" s="25">
        <f t="shared" si="14"/>
        <v>90.45820633542655</v>
      </c>
      <c r="D94" s="25">
        <f t="shared" si="14"/>
        <v>8.87960915272066</v>
      </c>
      <c r="E94" s="25">
        <f t="shared" si="14"/>
        <v>0.6621845118527859</v>
      </c>
      <c r="F94" s="25">
        <f t="shared" si="14"/>
        <v>100</v>
      </c>
      <c r="G94" s="26">
        <f t="shared" si="8"/>
        <v>81.99933490600351</v>
      </c>
      <c r="H94" s="44">
        <f t="shared" si="10"/>
        <v>88.85375544163588</v>
      </c>
      <c r="I94" s="44">
        <f t="shared" si="11"/>
        <v>10.49229774857266</v>
      </c>
      <c r="J94" s="44">
        <f t="shared" si="12"/>
        <v>0.6539468097914594</v>
      </c>
      <c r="K94" s="44">
        <f t="shared" si="9"/>
        <v>100.00000000000001</v>
      </c>
      <c r="L94" s="45">
        <f t="shared" si="13"/>
        <v>81.99933490600351</v>
      </c>
    </row>
    <row r="95" spans="2:12" ht="15">
      <c r="B95" s="22" t="s">
        <v>33</v>
      </c>
      <c r="C95" s="23">
        <f t="shared" si="14"/>
        <v>88.91343813589754</v>
      </c>
      <c r="D95" s="23">
        <f t="shared" si="14"/>
        <v>10.608267166739815</v>
      </c>
      <c r="E95" s="23">
        <f t="shared" si="14"/>
        <v>0.4782946973626461</v>
      </c>
      <c r="F95" s="23">
        <f t="shared" si="14"/>
        <v>100</v>
      </c>
      <c r="G95" s="24">
        <f t="shared" si="8"/>
        <v>83.78631364289774</v>
      </c>
      <c r="H95" s="42">
        <f t="shared" si="10"/>
        <v>87.10898535690062</v>
      </c>
      <c r="I95" s="42">
        <f t="shared" si="11"/>
        <v>12.405238798228464</v>
      </c>
      <c r="J95" s="42">
        <f t="shared" si="12"/>
        <v>0.48577584487092523</v>
      </c>
      <c r="K95" s="42">
        <f t="shared" si="9"/>
        <v>100.00000000000001</v>
      </c>
      <c r="L95" s="43">
        <f t="shared" si="13"/>
        <v>83.78631364289774</v>
      </c>
    </row>
    <row r="96" spans="2:12" ht="15">
      <c r="B96" s="13" t="s">
        <v>34</v>
      </c>
      <c r="C96" s="25">
        <f t="shared" si="14"/>
        <v>94.1783791130253</v>
      </c>
      <c r="D96" s="25">
        <f t="shared" si="14"/>
        <v>5.223149636558767</v>
      </c>
      <c r="E96" s="25">
        <f t="shared" si="14"/>
        <v>0.5984712504159305</v>
      </c>
      <c r="F96" s="25">
        <f t="shared" si="14"/>
        <v>100</v>
      </c>
      <c r="G96" s="26">
        <f t="shared" si="8"/>
        <v>82.02201840504947</v>
      </c>
      <c r="H96" s="44">
        <f t="shared" si="10"/>
        <v>92.94160101604203</v>
      </c>
      <c r="I96" s="44">
        <f t="shared" si="11"/>
        <v>6.454303884673605</v>
      </c>
      <c r="J96" s="44">
        <f t="shared" si="12"/>
        <v>0.6040950992843652</v>
      </c>
      <c r="K96" s="44">
        <f t="shared" si="9"/>
        <v>100</v>
      </c>
      <c r="L96" s="45">
        <f t="shared" si="13"/>
        <v>82.02201840504947</v>
      </c>
    </row>
    <row r="97" spans="2:12" ht="15">
      <c r="B97" s="22" t="s">
        <v>35</v>
      </c>
      <c r="C97" s="23">
        <f t="shared" si="14"/>
        <v>92.2624132628597</v>
      </c>
      <c r="D97" s="23">
        <f t="shared" si="14"/>
        <v>7.126362028009414</v>
      </c>
      <c r="E97" s="23">
        <f t="shared" si="14"/>
        <v>0.6112247091308926</v>
      </c>
      <c r="F97" s="23">
        <f t="shared" si="14"/>
        <v>100</v>
      </c>
      <c r="G97" s="24">
        <f t="shared" si="8"/>
        <v>79.47881166606801</v>
      </c>
      <c r="H97" s="42">
        <f t="shared" si="10"/>
        <v>91.50899200282188</v>
      </c>
      <c r="I97" s="42">
        <f t="shared" si="11"/>
        <v>7.870964897293304</v>
      </c>
      <c r="J97" s="42">
        <f t="shared" si="12"/>
        <v>0.6200430998848098</v>
      </c>
      <c r="K97" s="42">
        <f t="shared" si="9"/>
        <v>100</v>
      </c>
      <c r="L97" s="43">
        <f t="shared" si="13"/>
        <v>79.47881166606801</v>
      </c>
    </row>
    <row r="98" spans="2:12" ht="15">
      <c r="B98" s="16" t="s">
        <v>36</v>
      </c>
      <c r="C98" s="27">
        <f t="shared" si="14"/>
        <v>92.25031225743591</v>
      </c>
      <c r="D98" s="27">
        <f t="shared" si="14"/>
        <v>7.148262167093282</v>
      </c>
      <c r="E98" s="27">
        <f t="shared" si="14"/>
        <v>0.6014255754708147</v>
      </c>
      <c r="F98" s="27">
        <f t="shared" si="14"/>
        <v>100</v>
      </c>
      <c r="G98" s="28">
        <f t="shared" si="8"/>
        <v>82.97637668340518</v>
      </c>
      <c r="H98" s="46">
        <f t="shared" si="10"/>
        <v>91.3441574996494</v>
      </c>
      <c r="I98" s="46">
        <f t="shared" si="11"/>
        <v>8.089595945729432</v>
      </c>
      <c r="J98" s="46">
        <f t="shared" si="12"/>
        <v>0.5662465546211647</v>
      </c>
      <c r="K98" s="46">
        <f t="shared" si="9"/>
        <v>99.99999999999999</v>
      </c>
      <c r="L98" s="47">
        <f t="shared" si="13"/>
        <v>82.51301186066172</v>
      </c>
    </row>
    <row r="100" spans="2:7" ht="15">
      <c r="B100" s="6" t="s">
        <v>42</v>
      </c>
      <c r="C100" s="7"/>
      <c r="D100" s="7"/>
      <c r="E100" s="7"/>
      <c r="F100" s="7"/>
      <c r="G100" s="7"/>
    </row>
    <row r="101" spans="2:7" ht="15">
      <c r="B101" s="4"/>
      <c r="C101" s="4"/>
      <c r="D101" s="4"/>
      <c r="E101" s="4"/>
      <c r="F101" s="4"/>
      <c r="G101" s="4"/>
    </row>
    <row r="102" spans="2:7" ht="15">
      <c r="B102" s="29" t="s">
        <v>43</v>
      </c>
      <c r="C102" s="4"/>
      <c r="D102" s="4"/>
      <c r="E102" s="4"/>
      <c r="F102" s="4"/>
      <c r="G102" s="4"/>
    </row>
    <row r="103" spans="2:12" ht="12.75" customHeight="1">
      <c r="B103" s="49" t="s">
        <v>44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2" ht="24.75" customHeight="1">
      <c r="B104" s="49" t="s">
        <v>45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2:12" ht="29.25" customHeight="1">
      <c r="B105" s="49" t="s">
        <v>46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7" ht="12.75">
      <c r="B106" s="49"/>
      <c r="C106" s="49"/>
      <c r="D106" s="49"/>
      <c r="E106" s="49"/>
      <c r="F106" s="49"/>
      <c r="G106" s="49"/>
    </row>
    <row r="107" spans="3:7" ht="12.75">
      <c r="C107" s="30"/>
      <c r="D107" s="30"/>
      <c r="E107" s="30"/>
      <c r="F107" s="30"/>
      <c r="G107" s="30"/>
    </row>
    <row r="108" spans="2:7" ht="12.75">
      <c r="B108" s="49"/>
      <c r="C108" s="49"/>
      <c r="D108" s="49"/>
      <c r="E108" s="49"/>
      <c r="F108" s="49"/>
      <c r="G108" s="49"/>
    </row>
  </sheetData>
  <sheetProtection/>
  <mergeCells count="21">
    <mergeCell ref="B108:G108"/>
    <mergeCell ref="B106:G106"/>
    <mergeCell ref="C39:J39"/>
    <mergeCell ref="K39:R39"/>
    <mergeCell ref="J38:R38"/>
    <mergeCell ref="C72:G72"/>
    <mergeCell ref="B103:L103"/>
    <mergeCell ref="B36:R36"/>
    <mergeCell ref="B2:N2"/>
    <mergeCell ref="C6:N6"/>
    <mergeCell ref="O6:Z6"/>
    <mergeCell ref="B5:Z5"/>
    <mergeCell ref="B6:B7"/>
    <mergeCell ref="B3:O3"/>
    <mergeCell ref="B104:L104"/>
    <mergeCell ref="B105:L105"/>
    <mergeCell ref="H72:L72"/>
    <mergeCell ref="B71:L71"/>
    <mergeCell ref="B72:B73"/>
    <mergeCell ref="B39:B40"/>
    <mergeCell ref="B69:L69"/>
  </mergeCells>
  <printOptions/>
  <pageMargins left="0.7" right="0.7" top="0.75" bottom="0.75" header="0.3" footer="0.3"/>
  <pageSetup fitToHeight="1" fitToWidth="1" horizontalDpi="600" verticalDpi="600" orientation="portrait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cp:lastPrinted>2020-10-21T14:33:22Z</cp:lastPrinted>
  <dcterms:created xsi:type="dcterms:W3CDTF">2014-04-19T17:15:28Z</dcterms:created>
  <dcterms:modified xsi:type="dcterms:W3CDTF">2020-10-21T14:35:15Z</dcterms:modified>
  <cp:category/>
  <cp:version/>
  <cp:contentType/>
  <cp:contentStatus/>
</cp:coreProperties>
</file>