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350" tabRatio="925" activeTab="0"/>
  </bookViews>
  <sheets>
    <sheet name="Políticas Sociales" sheetId="1" r:id="rId1"/>
  </sheets>
  <definedNames/>
  <calcPr fullCalcOnLoad="1"/>
</workbook>
</file>

<file path=xl/sharedStrings.xml><?xml version="1.0" encoding="utf-8"?>
<sst xmlns="http://schemas.openxmlformats.org/spreadsheetml/2006/main" count="105" uniqueCount="41">
  <si>
    <t>Total</t>
  </si>
  <si>
    <t>Varones</t>
  </si>
  <si>
    <t>Mujeres</t>
  </si>
  <si>
    <t>0-4</t>
  </si>
  <si>
    <t>5-9</t>
  </si>
  <si>
    <t>10-14</t>
  </si>
  <si>
    <t>15-19</t>
  </si>
  <si>
    <t>20-24</t>
  </si>
  <si>
    <t>25-29</t>
  </si>
  <si>
    <t>30-34</t>
  </si>
  <si>
    <t>35-39</t>
  </si>
  <si>
    <t>40-44</t>
  </si>
  <si>
    <t>45-49</t>
  </si>
  <si>
    <t>50-54</t>
  </si>
  <si>
    <t>55-59</t>
  </si>
  <si>
    <t>60-64</t>
  </si>
  <si>
    <t>65-69</t>
  </si>
  <si>
    <t>70-74</t>
  </si>
  <si>
    <t>75-79</t>
  </si>
  <si>
    <t>Población  por tipo de cobertura de salud, según sexo y grupo de edad</t>
  </si>
  <si>
    <t xml:space="preserve"> Sexo y grupo de edad</t>
  </si>
  <si>
    <t>Población en viviendas particulares</t>
  </si>
  <si>
    <t>Tipo de cobertura de salud. En absolutos</t>
  </si>
  <si>
    <t>No tiene obra social, prepaga o plan estatal</t>
  </si>
  <si>
    <t>Tipo de cobertura de salud. En porcentajes</t>
  </si>
  <si>
    <t xml:space="preserve">Obra Social (¹) </t>
  </si>
  <si>
    <t>Prepaga a través de obra social</t>
  </si>
  <si>
    <t>Prepaga sólo por contratación voluntaria</t>
  </si>
  <si>
    <t>Programas y planes estatales de salud</t>
  </si>
  <si>
    <t>80 y más</t>
  </si>
  <si>
    <t>(¹) Incluye PAMI.</t>
  </si>
  <si>
    <t xml:space="preserve">No tiene obra social, prepaga o plan estatal </t>
  </si>
  <si>
    <t>Notas:</t>
  </si>
  <si>
    <t>Se incluye a las personas viviendo en situación de calle.</t>
  </si>
  <si>
    <t xml:space="preserve">Los datos que aquí se publican surgen del cuestionario ampliado, que se aplicó a una parte de la población. Los valores obtenidos son estimaciones de una muestra y por tanto contemplan el llamado “error muestral”.
Para que los usuarios puedan evaluar la precisión de cada una de estas estimaciones el INDEC presenta un Anexo Metodológico con una Tabla de Errores Muestrales, junto a ejemplos de cómo debe ser utilizada.
</t>
  </si>
  <si>
    <t>24 partidos del Conurbano Bonaerense</t>
  </si>
  <si>
    <t>Los 24 partidos del Conurbano Bonaerense son:  Almirante Brown, Avellaneda, Berazategui, Esteban Echeverría, Ezeiza, Florencio Varela, General San Martín, Hurlingham, Ituzaingó, José C. Paz, La Matanza, Lanús, Lomas de Zamora, Malvinas Argentinas, Merlo, Moreno, Morón, Quilmes, San Fernando, San Isidro, San Miguel, Tigre, Tres de Febrero y Vicente López.</t>
  </si>
  <si>
    <r>
      <t xml:space="preserve">Fuente: </t>
    </r>
    <r>
      <rPr>
        <sz val="9"/>
        <color indexed="8"/>
        <rFont val="Calibri"/>
        <family val="2"/>
      </rPr>
      <t>Elaboración propia en base a</t>
    </r>
    <r>
      <rPr>
        <b/>
        <sz val="9"/>
        <color indexed="8"/>
        <rFont val="Calibri"/>
        <family val="2"/>
      </rPr>
      <t xml:space="preserve"> </t>
    </r>
    <r>
      <rPr>
        <sz val="9"/>
        <color indexed="8"/>
        <rFont val="Calibri"/>
        <family val="2"/>
      </rPr>
      <t>INDEC. Censo Nacional de Población, Hogares y Viviendas 2010.</t>
    </r>
  </si>
  <si>
    <t>Total país</t>
  </si>
  <si>
    <t>Ciudad Autónoma de Buenos Aires</t>
  </si>
  <si>
    <t>24 partidos del Conurbano Bonaerense, Ciudad Autónoma de Buenos Aires y total país. Año 2010</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</si>
</sst>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
    <numFmt numFmtId="173" formatCode="_-* #,##0.00\ [$€]_-;\-* #,##0.00\ [$€]_-;_-* &quot;-&quot;??\ [$€]_-;_-@_-"/>
  </numFmts>
  <fonts count="51">
    <font>
      <sz val="10"/>
      <color theme="1"/>
      <name val="Arial"/>
      <family val="2"/>
    </font>
    <font>
      <sz val="11"/>
      <color indexed="8"/>
      <name val="Calibri"/>
      <family val="2"/>
    </font>
    <font>
      <sz val="10"/>
      <color indexed="8"/>
      <name val="Arial"/>
      <family val="2"/>
    </font>
    <font>
      <sz val="9"/>
      <color indexed="8"/>
      <name val="Calibri"/>
      <family val="2"/>
    </font>
    <font>
      <b/>
      <i/>
      <sz val="11"/>
      <name val="Calibri"/>
      <family val="2"/>
    </font>
    <font>
      <sz val="10"/>
      <name val="Arial"/>
      <family val="2"/>
    </font>
    <font>
      <b/>
      <sz val="9"/>
      <color indexed="8"/>
      <name val="Calibri"/>
      <family val="2"/>
    </font>
    <font>
      <sz val="10"/>
      <color indexed="8"/>
      <name val="Calibri"/>
      <family val="0"/>
    </font>
    <font>
      <sz val="9"/>
      <color indexed="63"/>
      <name val="Calibri"/>
      <family val="0"/>
    </font>
    <font>
      <sz val="9"/>
      <color indexed="9"/>
      <name val="Calibri"/>
      <family val="0"/>
    </font>
    <font>
      <sz val="9.2"/>
      <color indexed="8"/>
      <name val="Calibri"/>
      <family val="0"/>
    </font>
    <font>
      <sz val="10"/>
      <color indexed="9"/>
      <name val="Arial"/>
      <family val="2"/>
    </font>
    <font>
      <sz val="10"/>
      <color indexed="17"/>
      <name val="Arial"/>
      <family val="2"/>
    </font>
    <font>
      <b/>
      <sz val="10"/>
      <color indexed="52"/>
      <name val="Arial"/>
      <family val="2"/>
    </font>
    <font>
      <b/>
      <sz val="10"/>
      <color indexed="9"/>
      <name val="Arial"/>
      <family val="2"/>
    </font>
    <font>
      <sz val="10"/>
      <color indexed="52"/>
      <name val="Arial"/>
      <family val="2"/>
    </font>
    <font>
      <b/>
      <sz val="11"/>
      <color indexed="56"/>
      <name val="Arial"/>
      <family val="2"/>
    </font>
    <font>
      <sz val="10"/>
      <color indexed="62"/>
      <name val="Arial"/>
      <family val="2"/>
    </font>
    <font>
      <sz val="10"/>
      <color indexed="20"/>
      <name val="Arial"/>
      <family val="2"/>
    </font>
    <font>
      <sz val="10"/>
      <color indexed="60"/>
      <name val="Arial"/>
      <family val="2"/>
    </font>
    <font>
      <b/>
      <sz val="10"/>
      <color indexed="63"/>
      <name val="Arial"/>
      <family val="2"/>
    </font>
    <font>
      <sz val="10"/>
      <color indexed="10"/>
      <name val="Arial"/>
      <family val="2"/>
    </font>
    <font>
      <i/>
      <sz val="10"/>
      <color indexed="23"/>
      <name val="Arial"/>
      <family val="2"/>
    </font>
    <font>
      <b/>
      <sz val="18"/>
      <color indexed="56"/>
      <name val="Cambria"/>
      <family val="2"/>
    </font>
    <font>
      <b/>
      <sz val="15"/>
      <color indexed="56"/>
      <name val="Calibri"/>
      <family val="2"/>
    </font>
    <font>
      <b/>
      <sz val="13"/>
      <color indexed="56"/>
      <name val="Arial"/>
      <family val="2"/>
    </font>
    <font>
      <b/>
      <sz val="10"/>
      <color indexed="8"/>
      <name val="Arial"/>
      <family val="2"/>
    </font>
    <font>
      <b/>
      <sz val="11"/>
      <color indexed="8"/>
      <name val="Calibri"/>
      <family val="2"/>
    </font>
    <font>
      <sz val="9"/>
      <name val="Calibri"/>
      <family val="2"/>
    </font>
    <font>
      <b/>
      <sz val="11"/>
      <color indexed="9"/>
      <name val="Calibri"/>
      <family val="2"/>
    </font>
    <font>
      <b/>
      <sz val="14"/>
      <color indexed="8"/>
      <name val="Calibri"/>
      <family val="2"/>
    </font>
    <font>
      <sz val="12"/>
      <color indexed="8"/>
      <name val="Calibri"/>
      <family val="2"/>
    </font>
    <font>
      <b/>
      <sz val="12"/>
      <color indexed="8"/>
      <name val="Calibri"/>
      <family val="0"/>
    </font>
    <font>
      <sz val="10"/>
      <color theme="0"/>
      <name val="Arial"/>
      <family val="2"/>
    </font>
    <font>
      <sz val="10"/>
      <color rgb="FF006100"/>
      <name val="Arial"/>
      <family val="2"/>
    </font>
    <font>
      <b/>
      <sz val="10"/>
      <color rgb="FFFA7D00"/>
      <name val="Arial"/>
      <family val="2"/>
    </font>
    <font>
      <b/>
      <sz val="10"/>
      <color theme="0"/>
      <name val="Arial"/>
      <family val="2"/>
    </font>
    <font>
      <sz val="10"/>
      <color rgb="FFFA7D00"/>
      <name val="Arial"/>
      <family val="2"/>
    </font>
    <font>
      <b/>
      <sz val="11"/>
      <color theme="3"/>
      <name val="Arial"/>
      <family val="2"/>
    </font>
    <font>
      <sz val="10"/>
      <color rgb="FF3F3F76"/>
      <name val="Arial"/>
      <family val="2"/>
    </font>
    <font>
      <sz val="10"/>
      <color rgb="FF9C0006"/>
      <name val="Arial"/>
      <family val="2"/>
    </font>
    <font>
      <sz val="10"/>
      <color rgb="FF9C6500"/>
      <name val="Arial"/>
      <family val="2"/>
    </font>
    <font>
      <b/>
      <sz val="10"/>
      <color rgb="FF3F3F3F"/>
      <name val="Arial"/>
      <family val="2"/>
    </font>
    <font>
      <sz val="10"/>
      <color rgb="FFFF0000"/>
      <name val="Arial"/>
      <family val="2"/>
    </font>
    <font>
      <i/>
      <sz val="10"/>
      <color rgb="FF7F7F7F"/>
      <name val="Arial"/>
      <family val="2"/>
    </font>
    <font>
      <b/>
      <sz val="18"/>
      <color theme="3"/>
      <name val="Cambria"/>
      <family val="2"/>
    </font>
    <font>
      <b/>
      <sz val="15"/>
      <color theme="3"/>
      <name val="Calibri"/>
      <family val="2"/>
    </font>
    <font>
      <b/>
      <sz val="13"/>
      <color theme="3"/>
      <name val="Arial"/>
      <family val="2"/>
    </font>
    <font>
      <b/>
      <sz val="10"/>
      <color theme="1"/>
      <name val="Arial"/>
      <family val="2"/>
    </font>
    <font>
      <b/>
      <sz val="11"/>
      <color theme="0"/>
      <name val="Calibri"/>
      <family val="2"/>
    </font>
    <font>
      <sz val="9"/>
      <color theme="1"/>
      <name val="Calibri"/>
      <family val="2"/>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5"/>
        <bgColor indexed="64"/>
      </patternFill>
    </fill>
    <fill>
      <patternFill patternType="solid">
        <fgColor theme="0"/>
        <bgColor indexed="64"/>
      </patternFill>
    </fill>
    <fill>
      <patternFill patternType="solid">
        <fgColor theme="0" tint="-0.1499900072813034"/>
        <bgColor indexed="64"/>
      </patternFill>
    </fill>
    <fill>
      <patternFill patternType="solid">
        <fgColor rgb="FF3185C9"/>
        <bgColor indexed="64"/>
      </patternFill>
    </fill>
    <fill>
      <patternFill patternType="solid">
        <fgColor rgb="FFC97531"/>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right/>
      <top/>
      <bottom style="thick">
        <color theme="4" tint="0.49998000264167786"/>
      </bottom>
    </border>
    <border>
      <left/>
      <right/>
      <top/>
      <bottom style="medium">
        <color theme="4" tint="0.39998000860214233"/>
      </bottom>
    </border>
    <border>
      <left/>
      <right/>
      <top style="thin">
        <color theme="4"/>
      </top>
      <bottom style="double">
        <color theme="4"/>
      </bottom>
    </border>
    <border>
      <left style="thin"/>
      <right/>
      <top/>
      <bottom/>
    </border>
    <border>
      <left/>
      <right style="thin"/>
      <top/>
      <bottom/>
    </border>
    <border>
      <left style="thin"/>
      <right style="thin"/>
      <top>
        <color indexed="63"/>
      </top>
      <bottom>
        <color indexed="63"/>
      </bottom>
    </border>
    <border>
      <left style="thin"/>
      <right style="thin"/>
      <top>
        <color indexed="63"/>
      </top>
      <bottom style="thin"/>
    </border>
    <border>
      <left/>
      <right style="thin"/>
      <top/>
      <bottom style="thin"/>
    </border>
    <border>
      <left style="thin"/>
      <right/>
      <top/>
      <bottom style="thin"/>
    </border>
    <border>
      <left/>
      <right/>
      <top/>
      <bottom style="thin"/>
    </border>
    <border>
      <left style="thin"/>
      <right style="thin"/>
      <top style="thin"/>
      <bottom>
        <color indexed="63"/>
      </bottom>
    </border>
    <border>
      <left style="thin"/>
      <right>
        <color indexed="63"/>
      </right>
      <top style="thin"/>
      <bottom>
        <color indexed="63"/>
      </bottom>
    </border>
    <border>
      <left/>
      <right/>
      <top style="thin"/>
      <bottom>
        <color indexed="63"/>
      </bottom>
    </border>
    <border>
      <left/>
      <right style="thin"/>
      <top style="thin"/>
      <bottom>
        <color indexed="63"/>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0"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4" fillId="19" borderId="0" applyNumberFormat="0" applyBorder="0" applyAlignment="0" applyProtection="0"/>
    <xf numFmtId="0" fontId="35" fillId="20" borderId="1" applyNumberFormat="0" applyAlignment="0" applyProtection="0"/>
    <xf numFmtId="0" fontId="36" fillId="21" borderId="2" applyNumberFormat="0" applyAlignment="0" applyProtection="0"/>
    <xf numFmtId="0" fontId="37" fillId="0" borderId="3" applyNumberFormat="0" applyFill="0" applyAlignment="0" applyProtection="0"/>
    <xf numFmtId="0" fontId="38" fillId="0" borderId="0" applyNumberFormat="0" applyFill="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9" fillId="28" borderId="1" applyNumberFormat="0" applyAlignment="0" applyProtection="0"/>
    <xf numFmtId="173" fontId="5" fillId="0" borderId="0" applyFont="0" applyFill="0" applyBorder="0" applyAlignment="0" applyProtection="0"/>
    <xf numFmtId="0" fontId="40" fillId="29"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30" borderId="0" applyNumberFormat="0" applyBorder="0" applyAlignment="0" applyProtection="0"/>
    <xf numFmtId="0" fontId="0" fillId="0" borderId="0">
      <alignment/>
      <protection/>
    </xf>
    <xf numFmtId="0" fontId="2" fillId="31" borderId="4" applyNumberFormat="0" applyFont="0" applyAlignment="0" applyProtection="0"/>
    <xf numFmtId="0" fontId="2" fillId="31" borderId="4" applyNumberFormat="0" applyFont="0" applyAlignment="0" applyProtection="0"/>
    <xf numFmtId="9" fontId="0" fillId="0" borderId="0" applyFont="0" applyFill="0" applyBorder="0" applyAlignment="0" applyProtection="0"/>
    <xf numFmtId="0" fontId="42" fillId="20" borderId="5"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0" borderId="7" applyNumberFormat="0" applyFill="0" applyAlignment="0" applyProtection="0"/>
    <xf numFmtId="0" fontId="38" fillId="0" borderId="8" applyNumberFormat="0" applyFill="0" applyAlignment="0" applyProtection="0"/>
    <xf numFmtId="0" fontId="48" fillId="0" borderId="9" applyNumberFormat="0" applyFill="0" applyAlignment="0" applyProtection="0"/>
  </cellStyleXfs>
  <cellXfs count="73">
    <xf numFmtId="0" fontId="0" fillId="0" borderId="0" xfId="0" applyAlignment="1">
      <alignment/>
    </xf>
    <xf numFmtId="0" fontId="1" fillId="32" borderId="0" xfId="0" applyFont="1" applyFill="1" applyAlignment="1">
      <alignment/>
    </xf>
    <xf numFmtId="3" fontId="1" fillId="32" borderId="0" xfId="0" applyNumberFormat="1" applyFont="1" applyFill="1" applyBorder="1" applyAlignment="1">
      <alignment horizontal="right"/>
    </xf>
    <xf numFmtId="0" fontId="1" fillId="33" borderId="0" xfId="0" applyFont="1" applyFill="1" applyAlignment="1">
      <alignment/>
    </xf>
    <xf numFmtId="3" fontId="27" fillId="33" borderId="10" xfId="0" applyNumberFormat="1" applyFont="1" applyFill="1" applyBorder="1" applyAlignment="1">
      <alignment horizontal="right"/>
    </xf>
    <xf numFmtId="3" fontId="27" fillId="33" borderId="0" xfId="0" applyNumberFormat="1" applyFont="1" applyFill="1" applyBorder="1" applyAlignment="1">
      <alignment horizontal="right"/>
    </xf>
    <xf numFmtId="3" fontId="27" fillId="33" borderId="11" xfId="0" applyNumberFormat="1" applyFont="1" applyFill="1" applyBorder="1" applyAlignment="1">
      <alignment horizontal="right"/>
    </xf>
    <xf numFmtId="0" fontId="1" fillId="32" borderId="0" xfId="0" applyFont="1" applyFill="1" applyAlignment="1">
      <alignment horizontal="right"/>
    </xf>
    <xf numFmtId="0" fontId="1" fillId="32" borderId="0" xfId="0" applyFont="1" applyFill="1" applyAlignment="1">
      <alignment wrapText="1"/>
    </xf>
    <xf numFmtId="172" fontId="1" fillId="32" borderId="0" xfId="0" applyNumberFormat="1" applyFont="1" applyFill="1" applyAlignment="1">
      <alignment/>
    </xf>
    <xf numFmtId="3" fontId="1" fillId="32" borderId="10" xfId="0" applyNumberFormat="1" applyFont="1" applyFill="1" applyBorder="1" applyAlignment="1">
      <alignment horizontal="right"/>
    </xf>
    <xf numFmtId="3" fontId="1" fillId="32" borderId="11" xfId="0" applyNumberFormat="1" applyFont="1" applyFill="1" applyBorder="1" applyAlignment="1">
      <alignment horizontal="right"/>
    </xf>
    <xf numFmtId="172" fontId="1" fillId="32" borderId="10" xfId="0" applyNumberFormat="1" applyFont="1" applyFill="1" applyBorder="1" applyAlignment="1">
      <alignment/>
    </xf>
    <xf numFmtId="172" fontId="1" fillId="32" borderId="0" xfId="0" applyNumberFormat="1" applyFont="1" applyFill="1" applyBorder="1" applyAlignment="1">
      <alignment/>
    </xf>
    <xf numFmtId="49" fontId="3" fillId="32" borderId="0" xfId="0" applyNumberFormat="1" applyFont="1" applyFill="1" applyAlignment="1">
      <alignment horizontal="left"/>
    </xf>
    <xf numFmtId="0" fontId="3" fillId="32" borderId="0" xfId="0" applyFont="1" applyFill="1" applyAlignment="1">
      <alignment horizontal="right"/>
    </xf>
    <xf numFmtId="49" fontId="6" fillId="32" borderId="0" xfId="0" applyNumberFormat="1" applyFont="1" applyFill="1" applyAlignment="1">
      <alignment horizontal="left"/>
    </xf>
    <xf numFmtId="0" fontId="28" fillId="32" borderId="0" xfId="0" applyFont="1" applyFill="1" applyAlignment="1">
      <alignment horizontal="left" vertical="justify" wrapText="1" readingOrder="1"/>
    </xf>
    <xf numFmtId="0" fontId="1" fillId="32" borderId="0" xfId="0" applyFont="1" applyFill="1" applyAlignment="1">
      <alignment horizontal="left"/>
    </xf>
    <xf numFmtId="0" fontId="1" fillId="32" borderId="0" xfId="0" applyFont="1" applyFill="1" applyBorder="1" applyAlignment="1">
      <alignment/>
    </xf>
    <xf numFmtId="0" fontId="1" fillId="32" borderId="11" xfId="0" applyFont="1" applyFill="1" applyBorder="1" applyAlignment="1">
      <alignment/>
    </xf>
    <xf numFmtId="172" fontId="1" fillId="32" borderId="11" xfId="0" applyNumberFormat="1" applyFont="1" applyFill="1" applyBorder="1" applyAlignment="1">
      <alignment/>
    </xf>
    <xf numFmtId="172" fontId="27" fillId="33" borderId="10" xfId="0" applyNumberFormat="1" applyFont="1" applyFill="1" applyBorder="1" applyAlignment="1">
      <alignment/>
    </xf>
    <xf numFmtId="172" fontId="27" fillId="33" borderId="0" xfId="0" applyNumberFormat="1" applyFont="1" applyFill="1" applyBorder="1" applyAlignment="1">
      <alignment/>
    </xf>
    <xf numFmtId="172" fontId="27" fillId="33" borderId="11" xfId="0" applyNumberFormat="1" applyFont="1" applyFill="1" applyBorder="1" applyAlignment="1">
      <alignment/>
    </xf>
    <xf numFmtId="49" fontId="1" fillId="32" borderId="12" xfId="0" applyNumberFormat="1" applyFont="1" applyFill="1" applyBorder="1" applyAlignment="1">
      <alignment horizontal="left"/>
    </xf>
    <xf numFmtId="49" fontId="27" fillId="33" borderId="12" xfId="0" applyNumberFormat="1" applyFont="1" applyFill="1" applyBorder="1" applyAlignment="1">
      <alignment horizontal="left"/>
    </xf>
    <xf numFmtId="49" fontId="27" fillId="32" borderId="12" xfId="0" applyNumberFormat="1" applyFont="1" applyFill="1" applyBorder="1" applyAlignment="1">
      <alignment horizontal="left"/>
    </xf>
    <xf numFmtId="49" fontId="3" fillId="32" borderId="0" xfId="0" applyNumberFormat="1" applyFont="1" applyFill="1" applyAlignment="1">
      <alignment horizontal="left"/>
    </xf>
    <xf numFmtId="49" fontId="1" fillId="34" borderId="12" xfId="0" applyNumberFormat="1" applyFont="1" applyFill="1" applyBorder="1" applyAlignment="1">
      <alignment horizontal="left"/>
    </xf>
    <xf numFmtId="3" fontId="1" fillId="34" borderId="11" xfId="0" applyNumberFormat="1" applyFont="1" applyFill="1" applyBorder="1" applyAlignment="1">
      <alignment horizontal="right"/>
    </xf>
    <xf numFmtId="3" fontId="1" fillId="34" borderId="10" xfId="0" applyNumberFormat="1" applyFont="1" applyFill="1" applyBorder="1" applyAlignment="1">
      <alignment horizontal="right"/>
    </xf>
    <xf numFmtId="3" fontId="1" fillId="34" borderId="0" xfId="0" applyNumberFormat="1" applyFont="1" applyFill="1" applyBorder="1" applyAlignment="1">
      <alignment horizontal="right"/>
    </xf>
    <xf numFmtId="172" fontId="1" fillId="34" borderId="10" xfId="0" applyNumberFormat="1" applyFont="1" applyFill="1" applyBorder="1" applyAlignment="1">
      <alignment/>
    </xf>
    <xf numFmtId="172" fontId="1" fillId="34" borderId="0" xfId="0" applyNumberFormat="1" applyFont="1" applyFill="1" applyBorder="1" applyAlignment="1">
      <alignment/>
    </xf>
    <xf numFmtId="172" fontId="1" fillId="34" borderId="11" xfId="0" applyNumberFormat="1" applyFont="1" applyFill="1" applyBorder="1" applyAlignment="1">
      <alignment/>
    </xf>
    <xf numFmtId="49" fontId="27" fillId="34" borderId="12" xfId="0" applyNumberFormat="1" applyFont="1" applyFill="1" applyBorder="1" applyAlignment="1">
      <alignment horizontal="left"/>
    </xf>
    <xf numFmtId="3" fontId="27" fillId="34" borderId="11" xfId="0" applyNumberFormat="1" applyFont="1" applyFill="1" applyBorder="1" applyAlignment="1">
      <alignment horizontal="right"/>
    </xf>
    <xf numFmtId="3" fontId="27" fillId="34" borderId="10" xfId="0" applyNumberFormat="1" applyFont="1" applyFill="1" applyBorder="1" applyAlignment="1">
      <alignment horizontal="right"/>
    </xf>
    <xf numFmtId="3" fontId="27" fillId="34" borderId="0" xfId="0" applyNumberFormat="1" applyFont="1" applyFill="1" applyBorder="1" applyAlignment="1">
      <alignment horizontal="right"/>
    </xf>
    <xf numFmtId="172" fontId="27" fillId="34" borderId="10" xfId="0" applyNumberFormat="1" applyFont="1" applyFill="1" applyBorder="1" applyAlignment="1">
      <alignment/>
    </xf>
    <xf numFmtId="172" fontId="27" fillId="34" borderId="0" xfId="0" applyNumberFormat="1" applyFont="1" applyFill="1" applyBorder="1" applyAlignment="1">
      <alignment/>
    </xf>
    <xf numFmtId="172" fontId="27" fillId="34" borderId="11" xfId="0" applyNumberFormat="1" applyFont="1" applyFill="1" applyBorder="1" applyAlignment="1">
      <alignment/>
    </xf>
    <xf numFmtId="49" fontId="1" fillId="34" borderId="13" xfId="0" applyNumberFormat="1" applyFont="1" applyFill="1" applyBorder="1" applyAlignment="1">
      <alignment horizontal="left"/>
    </xf>
    <xf numFmtId="3" fontId="1" fillId="34" borderId="14" xfId="0" applyNumberFormat="1" applyFont="1" applyFill="1" applyBorder="1" applyAlignment="1">
      <alignment horizontal="right"/>
    </xf>
    <xf numFmtId="3" fontId="1" fillId="34" borderId="15" xfId="0" applyNumberFormat="1" applyFont="1" applyFill="1" applyBorder="1" applyAlignment="1">
      <alignment horizontal="right"/>
    </xf>
    <xf numFmtId="3" fontId="1" fillId="34" borderId="16" xfId="0" applyNumberFormat="1" applyFont="1" applyFill="1" applyBorder="1" applyAlignment="1">
      <alignment horizontal="right"/>
    </xf>
    <xf numFmtId="172" fontId="1" fillId="34" borderId="15" xfId="0" applyNumberFormat="1" applyFont="1" applyFill="1" applyBorder="1" applyAlignment="1">
      <alignment/>
    </xf>
    <xf numFmtId="172" fontId="1" fillId="34" borderId="16" xfId="0" applyNumberFormat="1" applyFont="1" applyFill="1" applyBorder="1" applyAlignment="1">
      <alignment/>
    </xf>
    <xf numFmtId="172" fontId="1" fillId="34" borderId="14" xfId="0" applyNumberFormat="1" applyFont="1" applyFill="1" applyBorder="1" applyAlignment="1">
      <alignment/>
    </xf>
    <xf numFmtId="49" fontId="1" fillId="0" borderId="0" xfId="0" applyNumberFormat="1" applyFont="1" applyFill="1" applyBorder="1" applyAlignment="1">
      <alignment horizontal="left"/>
    </xf>
    <xf numFmtId="3" fontId="1" fillId="0" borderId="0" xfId="0" applyNumberFormat="1" applyFont="1" applyFill="1" applyBorder="1" applyAlignment="1">
      <alignment horizontal="right"/>
    </xf>
    <xf numFmtId="172" fontId="1" fillId="0" borderId="0" xfId="0" applyNumberFormat="1" applyFont="1" applyFill="1" applyBorder="1" applyAlignment="1">
      <alignment/>
    </xf>
    <xf numFmtId="0" fontId="49" fillId="35" borderId="15" xfId="0" applyFont="1" applyFill="1" applyBorder="1" applyAlignment="1">
      <alignment horizontal="center" vertical="center" wrapText="1"/>
    </xf>
    <xf numFmtId="0" fontId="49" fillId="35" borderId="16" xfId="0" applyFont="1" applyFill="1" applyBorder="1" applyAlignment="1">
      <alignment horizontal="center" vertical="center" wrapText="1"/>
    </xf>
    <xf numFmtId="0" fontId="49" fillId="35" borderId="14" xfId="0" applyFont="1" applyFill="1" applyBorder="1" applyAlignment="1">
      <alignment horizontal="center" vertical="center" wrapText="1"/>
    </xf>
    <xf numFmtId="0" fontId="4" fillId="36" borderId="16" xfId="0" applyFont="1" applyFill="1" applyBorder="1" applyAlignment="1">
      <alignment/>
    </xf>
    <xf numFmtId="0" fontId="4" fillId="36" borderId="0" xfId="0" applyFont="1" applyFill="1" applyBorder="1" applyAlignment="1">
      <alignment/>
    </xf>
    <xf numFmtId="3" fontId="1" fillId="34" borderId="13" xfId="0" applyNumberFormat="1" applyFont="1" applyFill="1" applyBorder="1" applyAlignment="1">
      <alignment horizontal="right"/>
    </xf>
    <xf numFmtId="0" fontId="27" fillId="32" borderId="0" xfId="0" applyFont="1" applyFill="1" applyAlignment="1">
      <alignment/>
    </xf>
    <xf numFmtId="0" fontId="49" fillId="35" borderId="10" xfId="0" applyFont="1" applyFill="1" applyBorder="1" applyAlignment="1">
      <alignment horizontal="center" vertical="center"/>
    </xf>
    <xf numFmtId="0" fontId="49" fillId="35" borderId="0" xfId="0" applyFont="1" applyFill="1" applyBorder="1" applyAlignment="1">
      <alignment horizontal="center" vertical="center"/>
    </xf>
    <xf numFmtId="0" fontId="49" fillId="35" borderId="11" xfId="0" applyFont="1" applyFill="1" applyBorder="1" applyAlignment="1">
      <alignment horizontal="center" vertical="center"/>
    </xf>
    <xf numFmtId="0" fontId="28" fillId="32" borderId="0" xfId="0" applyFont="1" applyFill="1" applyAlignment="1">
      <alignment vertical="justify" wrapText="1" readingOrder="1"/>
    </xf>
    <xf numFmtId="0" fontId="50" fillId="32" borderId="0" xfId="0" applyFont="1" applyFill="1" applyAlignment="1">
      <alignment horizontal="left" wrapText="1"/>
    </xf>
    <xf numFmtId="49" fontId="30" fillId="32" borderId="0" xfId="0" applyNumberFormat="1" applyFont="1" applyFill="1" applyAlignment="1">
      <alignment horizontal="center" wrapText="1"/>
    </xf>
    <xf numFmtId="49" fontId="31" fillId="32" borderId="0" xfId="0" applyNumberFormat="1" applyFont="1" applyFill="1" applyAlignment="1">
      <alignment horizontal="center" wrapText="1"/>
    </xf>
    <xf numFmtId="0" fontId="49" fillId="35" borderId="17" xfId="0" applyFont="1" applyFill="1" applyBorder="1" applyAlignment="1">
      <alignment horizontal="center" vertical="center" wrapText="1"/>
    </xf>
    <xf numFmtId="0" fontId="49" fillId="35" borderId="12" xfId="0" applyFont="1" applyFill="1" applyBorder="1" applyAlignment="1">
      <alignment horizontal="center" vertical="center" wrapText="1"/>
    </xf>
    <xf numFmtId="0" fontId="49" fillId="35" borderId="13" xfId="0" applyFont="1" applyFill="1" applyBorder="1" applyAlignment="1">
      <alignment horizontal="center" vertical="center" wrapText="1"/>
    </xf>
    <xf numFmtId="0" fontId="49" fillId="35" borderId="18" xfId="0" applyFont="1" applyFill="1" applyBorder="1" applyAlignment="1">
      <alignment horizontal="center" vertical="center" wrapText="1"/>
    </xf>
    <xf numFmtId="0" fontId="49" fillId="35" borderId="19" xfId="0" applyFont="1" applyFill="1" applyBorder="1" applyAlignment="1">
      <alignment horizontal="center" vertical="center"/>
    </xf>
    <xf numFmtId="0" fontId="49" fillId="35" borderId="20" xfId="0" applyFont="1" applyFill="1" applyBorder="1" applyAlignment="1">
      <alignment horizontal="center" vertical="center"/>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Euro" xfId="45"/>
    <cellStyle name="Incorrecto" xfId="46"/>
    <cellStyle name="Comma" xfId="47"/>
    <cellStyle name="Comma [0]" xfId="48"/>
    <cellStyle name="Currency" xfId="49"/>
    <cellStyle name="Currency [0]" xfId="50"/>
    <cellStyle name="Neutral" xfId="51"/>
    <cellStyle name="Normal 3" xfId="52"/>
    <cellStyle name="Notas" xfId="53"/>
    <cellStyle name="Notas 2"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Tipo de cobertura de salud. 24 partidos del Conurbano. 2010</a:t>
            </a:r>
          </a:p>
        </c:rich>
      </c:tx>
      <c:layout>
        <c:manualLayout>
          <c:xMode val="factor"/>
          <c:yMode val="factor"/>
          <c:x val="-0.002"/>
          <c:y val="-0.0095"/>
        </c:manualLayout>
      </c:layout>
      <c:spPr>
        <a:noFill/>
        <a:ln w="3175">
          <a:noFill/>
        </a:ln>
      </c:spPr>
    </c:title>
    <c:plotArea>
      <c:layout>
        <c:manualLayout>
          <c:xMode val="edge"/>
          <c:yMode val="edge"/>
          <c:x val="0.10525"/>
          <c:y val="0.189"/>
          <c:w val="0.426"/>
          <c:h val="0.7155"/>
        </c:manualLayout>
      </c:layout>
      <c:pieChart>
        <c:varyColors val="1"/>
        <c:ser>
          <c:idx val="0"/>
          <c:order val="0"/>
          <c:spPr>
            <a:solidFill>
              <a:srgbClr val="4F81BD"/>
            </a:solidFill>
            <a:ln w="3175">
              <a:solidFill>
                <a:srgbClr val="FFFFFF"/>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10253F"/>
              </a:solidFill>
              <a:ln w="3175">
                <a:solidFill>
                  <a:srgbClr val="FFFFFF"/>
                </a:solidFill>
              </a:ln>
            </c:spPr>
          </c:dPt>
          <c:dPt>
            <c:idx val="1"/>
            <c:spPr>
              <a:solidFill>
                <a:srgbClr val="558ED5"/>
              </a:solidFill>
              <a:ln w="3175">
                <a:solidFill>
                  <a:srgbClr val="FFFFFF"/>
                </a:solidFill>
              </a:ln>
            </c:spPr>
          </c:dPt>
          <c:dPt>
            <c:idx val="2"/>
            <c:spPr>
              <a:solidFill>
                <a:srgbClr val="8EB4E3"/>
              </a:solidFill>
              <a:ln w="3175">
                <a:solidFill>
                  <a:srgbClr val="FFFFFF"/>
                </a:solidFill>
              </a:ln>
            </c:spPr>
          </c:dPt>
          <c:dPt>
            <c:idx val="3"/>
            <c:spPr>
              <a:solidFill>
                <a:srgbClr val="C6D9F1"/>
              </a:solidFill>
              <a:ln w="3175">
                <a:solidFill>
                  <a:srgbClr val="FFFFFF"/>
                </a:solidFill>
              </a:ln>
            </c:spPr>
          </c:dPt>
          <c:dPt>
            <c:idx val="4"/>
            <c:spPr>
              <a:solidFill>
                <a:srgbClr val="376092"/>
              </a:solidFill>
              <a:ln w="3175">
                <a:solidFill>
                  <a:srgbClr val="FFFFFF"/>
                </a:solidFill>
              </a:ln>
            </c:spPr>
          </c:dPt>
          <c:dLbls>
            <c:dLbl>
              <c:idx val="0"/>
              <c:txPr>
                <a:bodyPr vert="horz" rot="0" anchor="ctr"/>
                <a:lstStyle/>
                <a:p>
                  <a:pPr algn="ctr">
                    <a:defRPr lang="en-US" cap="none" sz="900" b="0" i="0" u="none" baseline="0">
                      <a:solidFill>
                        <a:srgbClr val="FFFFFF"/>
                      </a:solidFill>
                    </a:defRPr>
                  </a:pPr>
                </a:p>
              </c:txPr>
              <c:numFmt formatCode="General" sourceLinked="1"/>
              <c:spPr>
                <a:noFill/>
                <a:ln w="3175">
                  <a:noFill/>
                </a:ln>
              </c:spPr>
              <c:dLblPos val="bestFit"/>
              <c:showLegendKey val="0"/>
              <c:showVal val="1"/>
              <c:showBubbleSize val="0"/>
              <c:showCatName val="0"/>
              <c:showSerName val="0"/>
              <c:showPercent val="0"/>
            </c:dLbl>
            <c:dLbl>
              <c:idx val="1"/>
              <c:txPr>
                <a:bodyPr vert="horz" rot="0" anchor="ctr"/>
                <a:lstStyle/>
                <a:p>
                  <a:pPr algn="ctr">
                    <a:defRPr lang="en-US" cap="none" sz="900" b="0" i="0" u="none" baseline="0">
                      <a:solidFill>
                        <a:srgbClr val="FFFFFF"/>
                      </a:solidFill>
                    </a:defRPr>
                  </a:pPr>
                </a:p>
              </c:txPr>
              <c:numFmt formatCode="General" sourceLinked="1"/>
              <c:spPr>
                <a:noFill/>
                <a:ln w="3175">
                  <a:noFill/>
                </a:ln>
              </c:spPr>
              <c:dLblPos val="bestFit"/>
              <c:showLegendKey val="0"/>
              <c:showVal val="1"/>
              <c:showBubbleSize val="0"/>
              <c:showCatName val="0"/>
              <c:showSerName val="0"/>
              <c:showPercent val="0"/>
            </c:dLbl>
            <c:dLbl>
              <c:idx val="2"/>
              <c:txPr>
                <a:bodyPr vert="horz" rot="0" anchor="ctr"/>
                <a:lstStyle/>
                <a:p>
                  <a:pPr algn="ctr">
                    <a:defRPr lang="en-US" cap="none" sz="900" b="0" i="0" u="none" baseline="0">
                      <a:solidFill>
                        <a:srgbClr val="FFFFFF"/>
                      </a:solidFill>
                    </a:defRPr>
                  </a:pPr>
                </a:p>
              </c:txPr>
              <c:numFmt formatCode="General" sourceLinked="1"/>
              <c:spPr>
                <a:noFill/>
                <a:ln w="3175">
                  <a:noFill/>
                </a:ln>
              </c:spPr>
              <c:dLblPos val="bestFit"/>
              <c:showLegendKey val="0"/>
              <c:showVal val="1"/>
              <c:showBubbleSize val="0"/>
              <c:showCatName val="0"/>
              <c:showSerName val="0"/>
              <c:showPercent val="0"/>
            </c:dLbl>
            <c:dLbl>
              <c:idx val="4"/>
              <c:txPr>
                <a:bodyPr vert="horz" rot="0" anchor="ctr"/>
                <a:lstStyle/>
                <a:p>
                  <a:pPr algn="ctr">
                    <a:defRPr lang="en-US" cap="none" sz="900" b="0" i="0" u="none" baseline="0">
                      <a:solidFill>
                        <a:srgbClr val="FFFFFF"/>
                      </a:solidFill>
                    </a:defRPr>
                  </a:pPr>
                </a:p>
              </c:txPr>
              <c:numFmt formatCode="General" sourceLinked="1"/>
              <c:spPr>
                <a:noFill/>
                <a:ln w="3175">
                  <a:noFill/>
                </a:ln>
              </c:spPr>
              <c:dLblPos val="bestFit"/>
              <c:showLegendKey val="0"/>
              <c:showVal val="1"/>
              <c:showBubbleSize val="0"/>
              <c:showCatName val="0"/>
              <c:showSerName val="0"/>
              <c:showPercent val="0"/>
            </c:dLbl>
            <c:numFmt formatCode="General" sourceLinked="1"/>
            <c:spPr>
              <a:noFill/>
              <a:ln w="3175">
                <a:noFill/>
              </a:ln>
            </c:spPr>
            <c:txPr>
              <a:bodyPr vert="horz" rot="0" anchor="ctr"/>
              <a:lstStyle/>
              <a:p>
                <a:pPr algn="ctr">
                  <a:defRPr lang="en-US" cap="none" sz="900" b="0" i="0" u="none" baseline="0">
                    <a:solidFill>
                      <a:srgbClr val="333333"/>
                    </a:solidFill>
                  </a:defRPr>
                </a:pPr>
              </a:p>
            </c:txPr>
            <c:showLegendKey val="0"/>
            <c:showVal val="1"/>
            <c:showBubbleSize val="0"/>
            <c:showCatName val="0"/>
            <c:showSerName val="0"/>
            <c:showLeaderLines val="1"/>
            <c:showPercent val="0"/>
            <c:leaderLines>
              <c:spPr>
                <a:ln w="3175">
                  <a:solidFill>
                    <a:srgbClr val="969696"/>
                  </a:solidFill>
                </a:ln>
              </c:spPr>
            </c:leaderLines>
          </c:dLbls>
          <c:cat>
            <c:strRef>
              <c:f>'Políticas Sociales'!$I$8:$M$8</c:f>
              <c:strCache/>
            </c:strRef>
          </c:cat>
          <c:val>
            <c:numRef>
              <c:f>'Políticas Sociales'!$I$9:$M$9</c:f>
              <c:numCache/>
            </c:numRef>
          </c:val>
        </c:ser>
      </c:pieChart>
      <c:spPr>
        <a:noFill/>
        <a:ln>
          <a:noFill/>
        </a:ln>
      </c:spPr>
    </c:plotArea>
    <c:legend>
      <c:legendPos val="r"/>
      <c:layout>
        <c:manualLayout>
          <c:xMode val="edge"/>
          <c:yMode val="edge"/>
          <c:x val="0.64325"/>
          <c:y val="0.188"/>
          <c:w val="0.34725"/>
          <c:h val="0.6402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zero"/>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35</xdr:col>
      <xdr:colOff>285750</xdr:colOff>
      <xdr:row>4</xdr:row>
      <xdr:rowOff>0</xdr:rowOff>
    </xdr:from>
    <xdr:to>
      <xdr:col>42</xdr:col>
      <xdr:colOff>57150</xdr:colOff>
      <xdr:row>15</xdr:row>
      <xdr:rowOff>47625</xdr:rowOff>
    </xdr:to>
    <xdr:graphicFrame>
      <xdr:nvGraphicFramePr>
        <xdr:cNvPr id="1" name="Gráfico 1"/>
        <xdr:cNvGraphicFramePr/>
      </xdr:nvGraphicFramePr>
      <xdr:xfrm>
        <a:off x="27241500" y="790575"/>
        <a:ext cx="5105400" cy="30765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AI90"/>
  <sheetViews>
    <sheetView showGridLines="0" tabSelected="1" zoomScalePageLayoutView="0" workbookViewId="0" topLeftCell="A1">
      <selection activeCell="A1" sqref="A1"/>
    </sheetView>
  </sheetViews>
  <sheetFormatPr defaultColWidth="11.421875" defaultRowHeight="12.75"/>
  <cols>
    <col min="1" max="1" width="7.7109375" style="1" customWidth="1"/>
    <col min="2" max="2" width="11.421875" style="1" customWidth="1"/>
    <col min="3" max="3" width="12.7109375" style="7" customWidth="1"/>
    <col min="4" max="4" width="10.8515625" style="7" customWidth="1"/>
    <col min="5" max="5" width="12.7109375" style="7" customWidth="1"/>
    <col min="6" max="6" width="11.8515625" style="7" customWidth="1"/>
    <col min="7" max="8" width="12.7109375" style="7" customWidth="1"/>
    <col min="9" max="10" width="11.421875" style="1" customWidth="1"/>
    <col min="11" max="11" width="11.8515625" style="1" customWidth="1"/>
    <col min="12" max="16" width="11.421875" style="1" customWidth="1"/>
    <col min="17" max="17" width="12.00390625" style="1" customWidth="1"/>
    <col min="18" max="21" width="11.421875" style="1" customWidth="1"/>
    <col min="22" max="22" width="12.00390625" style="1" customWidth="1"/>
    <col min="23" max="27" width="11.421875" style="1" customWidth="1"/>
    <col min="28" max="28" width="12.00390625" style="1" customWidth="1"/>
    <col min="29" max="32" width="11.421875" style="1" customWidth="1"/>
    <col min="33" max="33" width="12.28125" style="1" customWidth="1"/>
    <col min="34" max="16384" width="11.421875" style="1" customWidth="1"/>
  </cols>
  <sheetData>
    <row r="1" ht="11.25" customHeight="1"/>
    <row r="2" spans="2:13" ht="21.75" customHeight="1">
      <c r="B2" s="65" t="s">
        <v>19</v>
      </c>
      <c r="C2" s="65"/>
      <c r="D2" s="65"/>
      <c r="E2" s="65"/>
      <c r="F2" s="65"/>
      <c r="G2" s="65"/>
      <c r="H2" s="65"/>
      <c r="I2" s="65"/>
      <c r="J2" s="65"/>
      <c r="K2" s="65"/>
      <c r="L2" s="65"/>
      <c r="M2" s="65"/>
    </row>
    <row r="3" spans="2:13" ht="16.5" customHeight="1">
      <c r="B3" s="66" t="s">
        <v>40</v>
      </c>
      <c r="C3" s="66"/>
      <c r="D3" s="66"/>
      <c r="E3" s="66"/>
      <c r="F3" s="66"/>
      <c r="G3" s="66"/>
      <c r="H3" s="66"/>
      <c r="I3" s="66"/>
      <c r="J3" s="66"/>
      <c r="K3" s="66"/>
      <c r="L3" s="66"/>
      <c r="M3" s="66"/>
    </row>
    <row r="4" spans="2:8" ht="12.75" customHeight="1">
      <c r="B4" s="8"/>
      <c r="C4" s="8"/>
      <c r="D4" s="8"/>
      <c r="E4" s="8"/>
      <c r="F4" s="8"/>
      <c r="G4" s="8"/>
      <c r="H4" s="8"/>
    </row>
    <row r="5" spans="2:35" ht="3.75" customHeight="1">
      <c r="B5" s="56"/>
      <c r="C5" s="57"/>
      <c r="D5" s="57"/>
      <c r="E5" s="57"/>
      <c r="F5" s="57"/>
      <c r="G5" s="57"/>
      <c r="H5" s="57"/>
      <c r="I5" s="57"/>
      <c r="J5" s="57"/>
      <c r="K5" s="57"/>
      <c r="L5" s="57"/>
      <c r="M5" s="57"/>
      <c r="N5" s="57"/>
      <c r="O5" s="57"/>
      <c r="P5" s="57"/>
      <c r="Q5" s="57"/>
      <c r="R5" s="57"/>
      <c r="S5" s="57"/>
      <c r="T5" s="57"/>
      <c r="U5" s="57"/>
      <c r="V5" s="57"/>
      <c r="W5" s="57"/>
      <c r="X5" s="57"/>
      <c r="Y5" s="57"/>
      <c r="Z5" s="57"/>
      <c r="AA5" s="57"/>
      <c r="AB5" s="57"/>
      <c r="AC5" s="57"/>
      <c r="AD5" s="57"/>
      <c r="AE5" s="57"/>
      <c r="AF5" s="57"/>
      <c r="AG5" s="57"/>
      <c r="AH5" s="57"/>
      <c r="AI5" s="57"/>
    </row>
    <row r="6" spans="2:35" ht="23.25" customHeight="1">
      <c r="B6" s="67" t="s">
        <v>20</v>
      </c>
      <c r="C6" s="70" t="s">
        <v>21</v>
      </c>
      <c r="D6" s="71" t="s">
        <v>35</v>
      </c>
      <c r="E6" s="71"/>
      <c r="F6" s="71"/>
      <c r="G6" s="71"/>
      <c r="H6" s="71"/>
      <c r="I6" s="71"/>
      <c r="J6" s="71"/>
      <c r="K6" s="71"/>
      <c r="L6" s="71"/>
      <c r="M6" s="72"/>
      <c r="N6" s="70" t="s">
        <v>21</v>
      </c>
      <c r="O6" s="71" t="s">
        <v>39</v>
      </c>
      <c r="P6" s="71"/>
      <c r="Q6" s="71"/>
      <c r="R6" s="71"/>
      <c r="S6" s="71"/>
      <c r="T6" s="71"/>
      <c r="U6" s="71"/>
      <c r="V6" s="71"/>
      <c r="W6" s="71"/>
      <c r="X6" s="72"/>
      <c r="Y6" s="70" t="s">
        <v>21</v>
      </c>
      <c r="Z6" s="71" t="s">
        <v>38</v>
      </c>
      <c r="AA6" s="71"/>
      <c r="AB6" s="71"/>
      <c r="AC6" s="71"/>
      <c r="AD6" s="71"/>
      <c r="AE6" s="71"/>
      <c r="AF6" s="71"/>
      <c r="AG6" s="71"/>
      <c r="AH6" s="71"/>
      <c r="AI6" s="72"/>
    </row>
    <row r="7" spans="2:35" ht="23.25" customHeight="1">
      <c r="B7" s="68"/>
      <c r="C7" s="68"/>
      <c r="D7" s="60" t="s">
        <v>22</v>
      </c>
      <c r="E7" s="61"/>
      <c r="F7" s="61"/>
      <c r="G7" s="61"/>
      <c r="H7" s="62"/>
      <c r="I7" s="61" t="s">
        <v>24</v>
      </c>
      <c r="J7" s="61"/>
      <c r="K7" s="61"/>
      <c r="L7" s="61"/>
      <c r="M7" s="62"/>
      <c r="N7" s="68"/>
      <c r="O7" s="60" t="s">
        <v>22</v>
      </c>
      <c r="P7" s="61"/>
      <c r="Q7" s="61"/>
      <c r="R7" s="61"/>
      <c r="S7" s="62"/>
      <c r="T7" s="61" t="s">
        <v>24</v>
      </c>
      <c r="U7" s="61"/>
      <c r="V7" s="61"/>
      <c r="W7" s="61"/>
      <c r="X7" s="62"/>
      <c r="Y7" s="68"/>
      <c r="Z7" s="60" t="s">
        <v>22</v>
      </c>
      <c r="AA7" s="61"/>
      <c r="AB7" s="61"/>
      <c r="AC7" s="61"/>
      <c r="AD7" s="62"/>
      <c r="AE7" s="61" t="s">
        <v>24</v>
      </c>
      <c r="AF7" s="61"/>
      <c r="AG7" s="61"/>
      <c r="AH7" s="61"/>
      <c r="AI7" s="62"/>
    </row>
    <row r="8" spans="2:35" ht="83.25" customHeight="1">
      <c r="B8" s="69"/>
      <c r="C8" s="69"/>
      <c r="D8" s="54" t="s">
        <v>25</v>
      </c>
      <c r="E8" s="54" t="s">
        <v>26</v>
      </c>
      <c r="F8" s="54" t="s">
        <v>27</v>
      </c>
      <c r="G8" s="54" t="s">
        <v>28</v>
      </c>
      <c r="H8" s="55" t="s">
        <v>23</v>
      </c>
      <c r="I8" s="53" t="s">
        <v>25</v>
      </c>
      <c r="J8" s="54" t="s">
        <v>26</v>
      </c>
      <c r="K8" s="54" t="s">
        <v>27</v>
      </c>
      <c r="L8" s="54" t="s">
        <v>28</v>
      </c>
      <c r="M8" s="55" t="s">
        <v>31</v>
      </c>
      <c r="N8" s="69"/>
      <c r="O8" s="54" t="s">
        <v>25</v>
      </c>
      <c r="P8" s="54" t="s">
        <v>26</v>
      </c>
      <c r="Q8" s="54" t="s">
        <v>27</v>
      </c>
      <c r="R8" s="54" t="s">
        <v>28</v>
      </c>
      <c r="S8" s="55" t="s">
        <v>23</v>
      </c>
      <c r="T8" s="53" t="s">
        <v>25</v>
      </c>
      <c r="U8" s="54" t="s">
        <v>26</v>
      </c>
      <c r="V8" s="54" t="s">
        <v>27</v>
      </c>
      <c r="W8" s="54" t="s">
        <v>28</v>
      </c>
      <c r="X8" s="55" t="s">
        <v>31</v>
      </c>
      <c r="Y8" s="69"/>
      <c r="Z8" s="54" t="s">
        <v>25</v>
      </c>
      <c r="AA8" s="54" t="s">
        <v>26</v>
      </c>
      <c r="AB8" s="54" t="s">
        <v>27</v>
      </c>
      <c r="AC8" s="54" t="s">
        <v>28</v>
      </c>
      <c r="AD8" s="55" t="s">
        <v>23</v>
      </c>
      <c r="AE8" s="53" t="s">
        <v>25</v>
      </c>
      <c r="AF8" s="54" t="s">
        <v>26</v>
      </c>
      <c r="AG8" s="54" t="s">
        <v>27</v>
      </c>
      <c r="AH8" s="54" t="s">
        <v>28</v>
      </c>
      <c r="AI8" s="55" t="s">
        <v>31</v>
      </c>
    </row>
    <row r="9" spans="2:35" s="59" customFormat="1" ht="15">
      <c r="B9" s="36" t="s">
        <v>0</v>
      </c>
      <c r="C9" s="37">
        <v>9863045</v>
      </c>
      <c r="D9" s="38">
        <v>4398618</v>
      </c>
      <c r="E9" s="39">
        <v>1121478</v>
      </c>
      <c r="F9" s="39">
        <v>460225</v>
      </c>
      <c r="G9" s="39">
        <v>98926</v>
      </c>
      <c r="H9" s="37">
        <v>3783798</v>
      </c>
      <c r="I9" s="40">
        <f>+D9/$C$9*100</f>
        <v>44.5969576332664</v>
      </c>
      <c r="J9" s="41">
        <f>+E9/$C$9*100</f>
        <v>11.370504747773127</v>
      </c>
      <c r="K9" s="41">
        <f>+F9/$C$9*100</f>
        <v>4.666155330326487</v>
      </c>
      <c r="L9" s="41">
        <f>+G9/$C$9*100</f>
        <v>1.0029965391012614</v>
      </c>
      <c r="M9" s="42">
        <f>+H9/$C$9*100</f>
        <v>38.363385749532725</v>
      </c>
      <c r="N9" s="37">
        <v>2830816</v>
      </c>
      <c r="O9" s="38">
        <v>1264720</v>
      </c>
      <c r="P9" s="39">
        <v>615487</v>
      </c>
      <c r="Q9" s="39">
        <v>410278</v>
      </c>
      <c r="R9" s="39">
        <v>40269</v>
      </c>
      <c r="S9" s="37">
        <v>500062</v>
      </c>
      <c r="T9" s="40">
        <f>+O9/$N$9*100</f>
        <v>44.67687055605168</v>
      </c>
      <c r="U9" s="41">
        <f>+P9/$N$9*100</f>
        <v>21.742388060545085</v>
      </c>
      <c r="V9" s="41">
        <f>+Q9/$N$9*100</f>
        <v>14.493276850208561</v>
      </c>
      <c r="W9" s="41">
        <f>+R9/$N$9*100</f>
        <v>1.4225226931033315</v>
      </c>
      <c r="X9" s="42">
        <f>+S9/$N$9*100</f>
        <v>17.664941840091338</v>
      </c>
      <c r="Y9" s="37">
        <v>39671131</v>
      </c>
      <c r="Z9" s="38">
        <v>18410964</v>
      </c>
      <c r="AA9" s="39">
        <v>4192827</v>
      </c>
      <c r="AB9" s="39">
        <v>2029716</v>
      </c>
      <c r="AC9" s="39">
        <v>722942</v>
      </c>
      <c r="AD9" s="37">
        <v>14314682</v>
      </c>
      <c r="AE9" s="40">
        <f>+Z9/$Y$9*100</f>
        <v>46.4089718037028</v>
      </c>
      <c r="AF9" s="41">
        <f>+AA9/$Y$9*100</f>
        <v>10.568962604065915</v>
      </c>
      <c r="AG9" s="41">
        <f>+AB9/$Y$9*100</f>
        <v>5.116355265999348</v>
      </c>
      <c r="AH9" s="41">
        <f>+AC9/$Y$9*100</f>
        <v>1.8223377599191717</v>
      </c>
      <c r="AI9" s="42">
        <f>+AD9/$Y$9*100</f>
        <v>36.08337256631277</v>
      </c>
    </row>
    <row r="10" spans="2:35" ht="15">
      <c r="B10" s="25"/>
      <c r="C10" s="11"/>
      <c r="D10" s="10"/>
      <c r="E10" s="2"/>
      <c r="F10" s="2"/>
      <c r="G10" s="2"/>
      <c r="H10" s="11"/>
      <c r="I10" s="12"/>
      <c r="J10" s="19"/>
      <c r="K10" s="19"/>
      <c r="L10" s="19"/>
      <c r="M10" s="20"/>
      <c r="N10" s="11"/>
      <c r="O10" s="10"/>
      <c r="P10" s="2"/>
      <c r="Q10" s="2"/>
      <c r="R10" s="2"/>
      <c r="S10" s="11"/>
      <c r="T10" s="12"/>
      <c r="U10" s="19"/>
      <c r="V10" s="19"/>
      <c r="W10" s="19"/>
      <c r="X10" s="20"/>
      <c r="Y10" s="11"/>
      <c r="Z10" s="10"/>
      <c r="AA10" s="2"/>
      <c r="AB10" s="2"/>
      <c r="AC10" s="2"/>
      <c r="AD10" s="11"/>
      <c r="AE10" s="12"/>
      <c r="AF10" s="19"/>
      <c r="AG10" s="19"/>
      <c r="AH10" s="19"/>
      <c r="AI10" s="20"/>
    </row>
    <row r="11" spans="2:35" ht="15">
      <c r="B11" s="29" t="s">
        <v>3</v>
      </c>
      <c r="C11" s="30">
        <v>835712</v>
      </c>
      <c r="D11" s="31">
        <v>306163</v>
      </c>
      <c r="E11" s="32">
        <v>98850</v>
      </c>
      <c r="F11" s="32">
        <v>31876</v>
      </c>
      <c r="G11" s="32">
        <v>11065</v>
      </c>
      <c r="H11" s="30">
        <v>387758</v>
      </c>
      <c r="I11" s="33">
        <f>+D11/$C$11*100</f>
        <v>36.63498908714964</v>
      </c>
      <c r="J11" s="34">
        <f>+E11/$C$11*100</f>
        <v>11.828237478940114</v>
      </c>
      <c r="K11" s="34">
        <f>+F11/$C$11*100</f>
        <v>3.8142326543115335</v>
      </c>
      <c r="L11" s="34">
        <f>+G11/$C$11*100</f>
        <v>1.3240207152703325</v>
      </c>
      <c r="M11" s="35">
        <f>+H11/$C$11*100</f>
        <v>46.39852006432838</v>
      </c>
      <c r="N11" s="30">
        <v>164856</v>
      </c>
      <c r="O11" s="31">
        <v>55670</v>
      </c>
      <c r="P11" s="32">
        <v>43029</v>
      </c>
      <c r="Q11" s="32">
        <v>22255</v>
      </c>
      <c r="R11" s="32">
        <v>3046</v>
      </c>
      <c r="S11" s="30">
        <v>40856</v>
      </c>
      <c r="T11" s="33">
        <f aca="true" t="shared" si="0" ref="T11:T27">+O11/$N$9*100</f>
        <v>1.966570769700327</v>
      </c>
      <c r="U11" s="34">
        <f aca="true" t="shared" si="1" ref="U11:U27">+P11/$N$9*100</f>
        <v>1.52002108226038</v>
      </c>
      <c r="V11" s="34">
        <f aca="true" t="shared" si="2" ref="V11:V27">+Q11/$N$9*100</f>
        <v>0.7861690763369997</v>
      </c>
      <c r="W11" s="34">
        <f aca="true" t="shared" si="3" ref="W11:W27">+R11/$N$9*100</f>
        <v>0.10760148310593129</v>
      </c>
      <c r="X11" s="35">
        <f aca="true" t="shared" si="4" ref="X11:X27">+S11/$N$9*100</f>
        <v>1.4432587635508631</v>
      </c>
      <c r="Y11" s="30">
        <v>3326197</v>
      </c>
      <c r="Z11" s="31">
        <v>1233328</v>
      </c>
      <c r="AA11" s="32">
        <v>361540</v>
      </c>
      <c r="AB11" s="32">
        <v>143378</v>
      </c>
      <c r="AC11" s="32">
        <v>107171</v>
      </c>
      <c r="AD11" s="30">
        <v>1480780</v>
      </c>
      <c r="AE11" s="33">
        <f aca="true" t="shared" si="5" ref="AE11:AE27">+Z11/$Y$9*100</f>
        <v>3.1088803593726633</v>
      </c>
      <c r="AF11" s="34">
        <f aca="true" t="shared" si="6" ref="AF11:AF27">+AA11/$Y$9*100</f>
        <v>0.9113428099642533</v>
      </c>
      <c r="AG11" s="34">
        <f aca="true" t="shared" si="7" ref="AG11:AG27">+AB11/$Y$9*100</f>
        <v>0.36141646680050543</v>
      </c>
      <c r="AH11" s="34">
        <f aca="true" t="shared" si="8" ref="AH11:AH27">+AC11/$Y$9*100</f>
        <v>0.27014858739469766</v>
      </c>
      <c r="AI11" s="35">
        <f aca="true" t="shared" si="9" ref="AI11:AI27">+AD11/$Y$9*100</f>
        <v>3.732638729155466</v>
      </c>
    </row>
    <row r="12" spans="2:35" ht="15">
      <c r="B12" s="25" t="s">
        <v>4</v>
      </c>
      <c r="C12" s="11">
        <v>820814</v>
      </c>
      <c r="D12" s="10">
        <v>322750</v>
      </c>
      <c r="E12" s="2">
        <v>98273</v>
      </c>
      <c r="F12" s="2">
        <v>31227</v>
      </c>
      <c r="G12" s="2">
        <v>9097</v>
      </c>
      <c r="H12" s="11">
        <v>359467</v>
      </c>
      <c r="I12" s="12">
        <f>+D12/$C$12*100</f>
        <v>39.32072308708185</v>
      </c>
      <c r="J12" s="13">
        <f>+E12/$C$12*100</f>
        <v>11.97262717253848</v>
      </c>
      <c r="K12" s="13">
        <f>+F12/$C$12*100</f>
        <v>3.804394174563299</v>
      </c>
      <c r="L12" s="13">
        <f>+G12/$C$12*100</f>
        <v>1.1082900632786477</v>
      </c>
      <c r="M12" s="21">
        <f>+H12/$C$12*100</f>
        <v>43.79396550253772</v>
      </c>
      <c r="N12" s="11">
        <v>155135</v>
      </c>
      <c r="O12" s="10">
        <v>58150</v>
      </c>
      <c r="P12" s="2">
        <v>38472</v>
      </c>
      <c r="Q12" s="2">
        <v>20249</v>
      </c>
      <c r="R12" s="2">
        <v>3050</v>
      </c>
      <c r="S12" s="11">
        <v>35214</v>
      </c>
      <c r="T12" s="12">
        <f t="shared" si="0"/>
        <v>2.0541780179283995</v>
      </c>
      <c r="U12" s="13">
        <f t="shared" si="1"/>
        <v>1.3590427636412965</v>
      </c>
      <c r="V12" s="13">
        <f t="shared" si="2"/>
        <v>0.7153061166815504</v>
      </c>
      <c r="W12" s="13">
        <f t="shared" si="3"/>
        <v>0.10774278511920238</v>
      </c>
      <c r="X12" s="21">
        <f t="shared" si="4"/>
        <v>1.2439522738319977</v>
      </c>
      <c r="Y12" s="11">
        <v>3378126</v>
      </c>
      <c r="Z12" s="10">
        <v>1342347</v>
      </c>
      <c r="AA12" s="2">
        <v>363578</v>
      </c>
      <c r="AB12" s="2">
        <v>137332</v>
      </c>
      <c r="AC12" s="2">
        <v>75572</v>
      </c>
      <c r="AD12" s="11">
        <v>1459297</v>
      </c>
      <c r="AE12" s="12">
        <f t="shared" si="5"/>
        <v>3.3836872460228067</v>
      </c>
      <c r="AF12" s="13">
        <f t="shared" si="6"/>
        <v>0.9164800469137117</v>
      </c>
      <c r="AG12" s="13">
        <f t="shared" si="7"/>
        <v>0.3461761652320928</v>
      </c>
      <c r="AH12" s="13">
        <f t="shared" si="8"/>
        <v>0.19049620743104095</v>
      </c>
      <c r="AI12" s="21">
        <f t="shared" si="9"/>
        <v>3.6784860003109063</v>
      </c>
    </row>
    <row r="13" spans="2:35" ht="15">
      <c r="B13" s="29" t="s">
        <v>5</v>
      </c>
      <c r="C13" s="30">
        <v>825421</v>
      </c>
      <c r="D13" s="31">
        <v>321853</v>
      </c>
      <c r="E13" s="32">
        <v>88978</v>
      </c>
      <c r="F13" s="32">
        <v>28245</v>
      </c>
      <c r="G13" s="32">
        <v>9676</v>
      </c>
      <c r="H13" s="30">
        <v>376669</v>
      </c>
      <c r="I13" s="33">
        <f>+D13/$C$13*100</f>
        <v>38.992586813274684</v>
      </c>
      <c r="J13" s="34">
        <f>+E13/$C$13*100</f>
        <v>10.77971120191999</v>
      </c>
      <c r="K13" s="34">
        <f>+F13/$C$13*100</f>
        <v>3.421890162716965</v>
      </c>
      <c r="L13" s="34">
        <f>+G13/$C$13*100</f>
        <v>1.1722502819773182</v>
      </c>
      <c r="M13" s="35">
        <f>+H13/$C$13*100</f>
        <v>45.633561540111046</v>
      </c>
      <c r="N13" s="30">
        <v>148648</v>
      </c>
      <c r="O13" s="31">
        <v>59662</v>
      </c>
      <c r="P13" s="32">
        <v>31484</v>
      </c>
      <c r="Q13" s="32">
        <v>18432</v>
      </c>
      <c r="R13" s="32">
        <v>3535</v>
      </c>
      <c r="S13" s="30">
        <v>35535</v>
      </c>
      <c r="T13" s="33">
        <f t="shared" si="0"/>
        <v>2.1075901789448697</v>
      </c>
      <c r="U13" s="34">
        <f t="shared" si="1"/>
        <v>1.1121881464567107</v>
      </c>
      <c r="V13" s="34">
        <f t="shared" si="2"/>
        <v>0.6511196771531601</v>
      </c>
      <c r="W13" s="34">
        <f t="shared" si="3"/>
        <v>0.12487565422832143</v>
      </c>
      <c r="X13" s="35">
        <f t="shared" si="4"/>
        <v>1.2552917603970022</v>
      </c>
      <c r="Y13" s="30">
        <v>3488515</v>
      </c>
      <c r="Z13" s="31">
        <v>1416370</v>
      </c>
      <c r="AA13" s="32">
        <v>339999</v>
      </c>
      <c r="AB13" s="32">
        <v>129597</v>
      </c>
      <c r="AC13" s="32">
        <v>71223</v>
      </c>
      <c r="AD13" s="30">
        <v>1531326</v>
      </c>
      <c r="AE13" s="33">
        <f t="shared" si="5"/>
        <v>3.570278850885295</v>
      </c>
      <c r="AF13" s="34">
        <f t="shared" si="6"/>
        <v>0.8570438790867848</v>
      </c>
      <c r="AG13" s="34">
        <f t="shared" si="7"/>
        <v>0.3266783596363814</v>
      </c>
      <c r="AH13" s="34">
        <f t="shared" si="8"/>
        <v>0.1795335756875699</v>
      </c>
      <c r="AI13" s="35">
        <f t="shared" si="9"/>
        <v>3.8600512801109703</v>
      </c>
    </row>
    <row r="14" spans="2:35" ht="15">
      <c r="B14" s="25" t="s">
        <v>6</v>
      </c>
      <c r="C14" s="11">
        <v>849355</v>
      </c>
      <c r="D14" s="10">
        <v>314385</v>
      </c>
      <c r="E14" s="2">
        <v>82629</v>
      </c>
      <c r="F14" s="2">
        <v>27930</v>
      </c>
      <c r="G14" s="2">
        <v>8421</v>
      </c>
      <c r="H14" s="11">
        <v>415990</v>
      </c>
      <c r="I14" s="12">
        <f>+D14/$C$14*100</f>
        <v>37.0145581058568</v>
      </c>
      <c r="J14" s="13">
        <f>+E14/$C$14*100</f>
        <v>9.728440993459744</v>
      </c>
      <c r="K14" s="13">
        <f>+F14/$C$14*100</f>
        <v>3.288377651276557</v>
      </c>
      <c r="L14" s="13">
        <f>+G14/$C$14*100</f>
        <v>0.9914582241818792</v>
      </c>
      <c r="M14" s="21">
        <f>+H14/$C$14*100</f>
        <v>48.97716502522502</v>
      </c>
      <c r="N14" s="11">
        <v>165432</v>
      </c>
      <c r="O14" s="10">
        <v>67101</v>
      </c>
      <c r="P14" s="2">
        <v>31243</v>
      </c>
      <c r="Q14" s="2">
        <v>21215</v>
      </c>
      <c r="R14" s="2">
        <v>3679</v>
      </c>
      <c r="S14" s="11">
        <v>42194</v>
      </c>
      <c r="T14" s="12">
        <f t="shared" si="0"/>
        <v>2.37037659812577</v>
      </c>
      <c r="U14" s="13">
        <f t="shared" si="1"/>
        <v>1.1036747001571279</v>
      </c>
      <c r="V14" s="13">
        <f t="shared" si="2"/>
        <v>0.7494305528865175</v>
      </c>
      <c r="W14" s="13">
        <f t="shared" si="3"/>
        <v>0.12996252670608052</v>
      </c>
      <c r="X14" s="21">
        <f t="shared" si="4"/>
        <v>1.490524286990041</v>
      </c>
      <c r="Y14" s="11">
        <v>3518730</v>
      </c>
      <c r="Z14" s="10">
        <v>1413161</v>
      </c>
      <c r="AA14" s="2">
        <v>319797</v>
      </c>
      <c r="AB14" s="2">
        <v>129805</v>
      </c>
      <c r="AC14" s="2">
        <v>63684</v>
      </c>
      <c r="AD14" s="11">
        <v>1592283</v>
      </c>
      <c r="AE14" s="12">
        <f t="shared" si="5"/>
        <v>3.5621898453058978</v>
      </c>
      <c r="AF14" s="13">
        <f t="shared" si="6"/>
        <v>0.8061201985897503</v>
      </c>
      <c r="AG14" s="13">
        <f t="shared" si="7"/>
        <v>0.32720267037508965</v>
      </c>
      <c r="AH14" s="13">
        <f t="shared" si="8"/>
        <v>0.16052983213410277</v>
      </c>
      <c r="AI14" s="21">
        <f t="shared" si="9"/>
        <v>4.013707095973644</v>
      </c>
    </row>
    <row r="15" spans="2:35" ht="15">
      <c r="B15" s="29" t="s">
        <v>7</v>
      </c>
      <c r="C15" s="30">
        <v>830310</v>
      </c>
      <c r="D15" s="31">
        <v>281774</v>
      </c>
      <c r="E15" s="32">
        <v>85534</v>
      </c>
      <c r="F15" s="32">
        <v>32880</v>
      </c>
      <c r="G15" s="32">
        <v>6690</v>
      </c>
      <c r="H15" s="30">
        <v>423432</v>
      </c>
      <c r="I15" s="33">
        <f>+D15/$C$15*100</f>
        <v>33.93599980730089</v>
      </c>
      <c r="J15" s="34">
        <f>+E15/$C$15*100</f>
        <v>10.301453673929014</v>
      </c>
      <c r="K15" s="34">
        <f>+F15/$C$15*100</f>
        <v>3.9599667594031143</v>
      </c>
      <c r="L15" s="34">
        <f>+G15/$C$15*100</f>
        <v>0.8057231636376776</v>
      </c>
      <c r="M15" s="35">
        <f>+H15/$C$15*100</f>
        <v>50.9968565957293</v>
      </c>
      <c r="N15" s="30">
        <v>223881</v>
      </c>
      <c r="O15" s="31">
        <v>85890</v>
      </c>
      <c r="P15" s="32">
        <v>44673</v>
      </c>
      <c r="Q15" s="32">
        <v>27998</v>
      </c>
      <c r="R15" s="32">
        <v>3373</v>
      </c>
      <c r="S15" s="30">
        <v>61947</v>
      </c>
      <c r="T15" s="33">
        <f t="shared" si="0"/>
        <v>3.0341074799633745</v>
      </c>
      <c r="U15" s="34">
        <f t="shared" si="1"/>
        <v>1.578096209714796</v>
      </c>
      <c r="V15" s="34">
        <f t="shared" si="2"/>
        <v>0.9890434418909602</v>
      </c>
      <c r="W15" s="34">
        <f t="shared" si="3"/>
        <v>0.1191529226908425</v>
      </c>
      <c r="X15" s="35">
        <f t="shared" si="4"/>
        <v>2.188308954025977</v>
      </c>
      <c r="Y15" s="30">
        <v>3256270</v>
      </c>
      <c r="Z15" s="31">
        <v>1141539</v>
      </c>
      <c r="AA15" s="32">
        <v>314262</v>
      </c>
      <c r="AB15" s="32">
        <v>151002</v>
      </c>
      <c r="AC15" s="32">
        <v>46645</v>
      </c>
      <c r="AD15" s="30">
        <v>1602822</v>
      </c>
      <c r="AE15" s="33">
        <f t="shared" si="5"/>
        <v>2.8775055593953196</v>
      </c>
      <c r="AF15" s="34">
        <f t="shared" si="6"/>
        <v>0.7921679873457604</v>
      </c>
      <c r="AG15" s="34">
        <f t="shared" si="7"/>
        <v>0.38063447195392536</v>
      </c>
      <c r="AH15" s="34">
        <f t="shared" si="8"/>
        <v>0.11757920388002045</v>
      </c>
      <c r="AI15" s="35">
        <f t="shared" si="9"/>
        <v>4.040273013643095</v>
      </c>
    </row>
    <row r="16" spans="2:35" ht="15">
      <c r="B16" s="25" t="s">
        <v>8</v>
      </c>
      <c r="C16" s="11">
        <v>770080</v>
      </c>
      <c r="D16" s="10">
        <v>298506</v>
      </c>
      <c r="E16" s="2">
        <v>100351</v>
      </c>
      <c r="F16" s="2">
        <v>33933</v>
      </c>
      <c r="G16" s="2">
        <v>5855</v>
      </c>
      <c r="H16" s="11">
        <v>331435</v>
      </c>
      <c r="I16" s="12">
        <f aca="true" t="shared" si="10" ref="I16:I27">+D16/$C16*100</f>
        <v>38.76298566382714</v>
      </c>
      <c r="J16" s="13">
        <f aca="true" t="shared" si="11" ref="J16:M27">+E16/$C16*100</f>
        <v>13.031243507168085</v>
      </c>
      <c r="K16" s="13">
        <f t="shared" si="11"/>
        <v>4.406425306461666</v>
      </c>
      <c r="L16" s="13">
        <f t="shared" si="11"/>
        <v>0.760310617078745</v>
      </c>
      <c r="M16" s="21">
        <f t="shared" si="11"/>
        <v>43.03903490546437</v>
      </c>
      <c r="N16" s="11">
        <v>242588</v>
      </c>
      <c r="O16" s="10">
        <v>90691</v>
      </c>
      <c r="P16" s="2">
        <v>60117</v>
      </c>
      <c r="Q16" s="2">
        <v>30967</v>
      </c>
      <c r="R16" s="2">
        <v>2760</v>
      </c>
      <c r="S16" s="11">
        <v>58053</v>
      </c>
      <c r="T16" s="12">
        <f t="shared" si="0"/>
        <v>3.203705221391994</v>
      </c>
      <c r="U16" s="13">
        <f t="shared" si="1"/>
        <v>2.1236632829544555</v>
      </c>
      <c r="V16" s="13">
        <f t="shared" si="2"/>
        <v>1.093924861241423</v>
      </c>
      <c r="W16" s="13">
        <f t="shared" si="3"/>
        <v>0.0974983891570487</v>
      </c>
      <c r="X16" s="21">
        <f t="shared" si="4"/>
        <v>2.050751444106576</v>
      </c>
      <c r="Y16" s="11">
        <v>3085891</v>
      </c>
      <c r="Z16" s="10">
        <v>1170277</v>
      </c>
      <c r="AA16" s="2">
        <v>380860</v>
      </c>
      <c r="AB16" s="2">
        <v>172277</v>
      </c>
      <c r="AC16" s="2">
        <v>42280</v>
      </c>
      <c r="AD16" s="11">
        <v>1320197</v>
      </c>
      <c r="AE16" s="12">
        <f t="shared" si="5"/>
        <v>2.949946145977033</v>
      </c>
      <c r="AF16" s="13">
        <f t="shared" si="6"/>
        <v>0.9600432112711885</v>
      </c>
      <c r="AG16" s="13">
        <f t="shared" si="7"/>
        <v>0.4342628900597767</v>
      </c>
      <c r="AH16" s="13">
        <f t="shared" si="8"/>
        <v>0.10657624054126412</v>
      </c>
      <c r="AI16" s="21">
        <f t="shared" si="9"/>
        <v>3.3278531937997937</v>
      </c>
    </row>
    <row r="17" spans="2:35" ht="15">
      <c r="B17" s="29" t="s">
        <v>9</v>
      </c>
      <c r="C17" s="30">
        <v>769648</v>
      </c>
      <c r="D17" s="31">
        <v>320344</v>
      </c>
      <c r="E17" s="32">
        <v>114064</v>
      </c>
      <c r="F17" s="32">
        <v>35556</v>
      </c>
      <c r="G17" s="32">
        <v>6537</v>
      </c>
      <c r="H17" s="30">
        <v>293147</v>
      </c>
      <c r="I17" s="33">
        <f t="shared" si="10"/>
        <v>41.62214414901357</v>
      </c>
      <c r="J17" s="34">
        <f t="shared" si="11"/>
        <v>14.820281479325615</v>
      </c>
      <c r="K17" s="34">
        <f t="shared" si="11"/>
        <v>4.619774234455232</v>
      </c>
      <c r="L17" s="34">
        <f t="shared" si="11"/>
        <v>0.8493493129326654</v>
      </c>
      <c r="M17" s="35">
        <f t="shared" si="11"/>
        <v>38.08845082427291</v>
      </c>
      <c r="N17" s="30">
        <v>244349</v>
      </c>
      <c r="O17" s="31">
        <v>92401</v>
      </c>
      <c r="P17" s="32">
        <v>70815</v>
      </c>
      <c r="Q17" s="32">
        <v>31822</v>
      </c>
      <c r="R17" s="32">
        <v>2556</v>
      </c>
      <c r="S17" s="30">
        <v>46755</v>
      </c>
      <c r="T17" s="33">
        <f t="shared" si="0"/>
        <v>3.2641118320653835</v>
      </c>
      <c r="U17" s="34">
        <f t="shared" si="1"/>
        <v>2.501575517447973</v>
      </c>
      <c r="V17" s="34">
        <f t="shared" si="2"/>
        <v>1.1241281665781173</v>
      </c>
      <c r="W17" s="34">
        <f t="shared" si="3"/>
        <v>0.09029198648022337</v>
      </c>
      <c r="X17" s="35">
        <f t="shared" si="4"/>
        <v>1.6516439076223959</v>
      </c>
      <c r="Y17" s="30">
        <v>3064450</v>
      </c>
      <c r="Z17" s="31">
        <v>1285429</v>
      </c>
      <c r="AA17" s="32">
        <v>424655</v>
      </c>
      <c r="AB17" s="32">
        <v>176582</v>
      </c>
      <c r="AC17" s="32">
        <v>43424</v>
      </c>
      <c r="AD17" s="30">
        <v>1134360</v>
      </c>
      <c r="AE17" s="33">
        <f t="shared" si="5"/>
        <v>3.2402126372449525</v>
      </c>
      <c r="AF17" s="34">
        <f t="shared" si="6"/>
        <v>1.0704383497410244</v>
      </c>
      <c r="AG17" s="34">
        <f t="shared" si="7"/>
        <v>0.4451146099162134</v>
      </c>
      <c r="AH17" s="34">
        <f t="shared" si="8"/>
        <v>0.10945994960415925</v>
      </c>
      <c r="AI17" s="35">
        <f t="shared" si="9"/>
        <v>2.85940927673577</v>
      </c>
    </row>
    <row r="18" spans="2:35" ht="15">
      <c r="B18" s="25" t="s">
        <v>10</v>
      </c>
      <c r="C18" s="11">
        <v>679027</v>
      </c>
      <c r="D18" s="10">
        <v>285506</v>
      </c>
      <c r="E18" s="2">
        <v>103165</v>
      </c>
      <c r="F18" s="2">
        <v>36019</v>
      </c>
      <c r="G18" s="2">
        <v>6019</v>
      </c>
      <c r="H18" s="11">
        <v>248318</v>
      </c>
      <c r="I18" s="12">
        <f t="shared" si="10"/>
        <v>42.046339836265716</v>
      </c>
      <c r="J18" s="13">
        <f t="shared" si="11"/>
        <v>15.19306301516729</v>
      </c>
      <c r="K18" s="13">
        <f t="shared" si="11"/>
        <v>5.304501882841183</v>
      </c>
      <c r="L18" s="13">
        <f t="shared" si="11"/>
        <v>0.8864154149982255</v>
      </c>
      <c r="M18" s="21">
        <f t="shared" si="11"/>
        <v>36.56967985072759</v>
      </c>
      <c r="N18" s="11">
        <v>211695</v>
      </c>
      <c r="O18" s="10">
        <v>79713</v>
      </c>
      <c r="P18" s="2">
        <v>61103</v>
      </c>
      <c r="Q18" s="2">
        <v>29695</v>
      </c>
      <c r="R18" s="2">
        <v>2460</v>
      </c>
      <c r="S18" s="11">
        <v>38724</v>
      </c>
      <c r="T18" s="12">
        <f t="shared" si="0"/>
        <v>2.8159018459695013</v>
      </c>
      <c r="U18" s="13">
        <f t="shared" si="1"/>
        <v>2.158494229225778</v>
      </c>
      <c r="V18" s="13">
        <f t="shared" si="2"/>
        <v>1.0489908210212178</v>
      </c>
      <c r="W18" s="13">
        <f t="shared" si="3"/>
        <v>0.08690073816171733</v>
      </c>
      <c r="X18" s="21">
        <f t="shared" si="4"/>
        <v>1.3679447904773747</v>
      </c>
      <c r="Y18" s="11">
        <v>2642934</v>
      </c>
      <c r="Z18" s="10">
        <v>1156257</v>
      </c>
      <c r="AA18" s="2">
        <v>368020</v>
      </c>
      <c r="AB18" s="2">
        <v>159911</v>
      </c>
      <c r="AC18" s="2">
        <v>40051</v>
      </c>
      <c r="AD18" s="11">
        <v>918695</v>
      </c>
      <c r="AE18" s="12">
        <f t="shared" si="5"/>
        <v>2.914605585608336</v>
      </c>
      <c r="AF18" s="13">
        <f t="shared" si="6"/>
        <v>0.9276771060547782</v>
      </c>
      <c r="AG18" s="13">
        <f t="shared" si="7"/>
        <v>0.4030916083536918</v>
      </c>
      <c r="AH18" s="13">
        <f t="shared" si="8"/>
        <v>0.1009575451730882</v>
      </c>
      <c r="AI18" s="21">
        <f t="shared" si="9"/>
        <v>2.3157771831612264</v>
      </c>
    </row>
    <row r="19" spans="2:35" ht="15">
      <c r="B19" s="29" t="s">
        <v>11</v>
      </c>
      <c r="C19" s="30">
        <v>590877</v>
      </c>
      <c r="D19" s="31">
        <v>250963</v>
      </c>
      <c r="E19" s="32">
        <v>83148</v>
      </c>
      <c r="F19" s="32">
        <v>32441</v>
      </c>
      <c r="G19" s="32">
        <v>6118</v>
      </c>
      <c r="H19" s="30">
        <v>218207</v>
      </c>
      <c r="I19" s="33">
        <f t="shared" si="10"/>
        <v>42.47296814734708</v>
      </c>
      <c r="J19" s="34">
        <f t="shared" si="11"/>
        <v>14.071964215902803</v>
      </c>
      <c r="K19" s="34">
        <f t="shared" si="11"/>
        <v>5.490313550874379</v>
      </c>
      <c r="L19" s="34">
        <f t="shared" si="11"/>
        <v>1.035410076885714</v>
      </c>
      <c r="M19" s="35">
        <f t="shared" si="11"/>
        <v>36.92934400899003</v>
      </c>
      <c r="N19" s="30">
        <v>177097</v>
      </c>
      <c r="O19" s="31">
        <v>69991</v>
      </c>
      <c r="P19" s="32">
        <v>46894</v>
      </c>
      <c r="Q19" s="32">
        <v>25812</v>
      </c>
      <c r="R19" s="32">
        <v>2303</v>
      </c>
      <c r="S19" s="30">
        <v>32097</v>
      </c>
      <c r="T19" s="33">
        <f t="shared" si="0"/>
        <v>2.4724673027141293</v>
      </c>
      <c r="U19" s="34">
        <f t="shared" si="1"/>
        <v>1.6565541525835659</v>
      </c>
      <c r="V19" s="34">
        <f t="shared" si="2"/>
        <v>0.9118218916383122</v>
      </c>
      <c r="W19" s="34">
        <f t="shared" si="3"/>
        <v>0.08135463414082723</v>
      </c>
      <c r="X19" s="35">
        <f t="shared" si="4"/>
        <v>1.1338426799905046</v>
      </c>
      <c r="Y19" s="30">
        <v>2285230</v>
      </c>
      <c r="Z19" s="31">
        <v>1036730</v>
      </c>
      <c r="AA19" s="32">
        <v>296772</v>
      </c>
      <c r="AB19" s="32">
        <v>138989</v>
      </c>
      <c r="AC19" s="32">
        <v>39408</v>
      </c>
      <c r="AD19" s="30">
        <v>773331</v>
      </c>
      <c r="AE19" s="33">
        <f t="shared" si="5"/>
        <v>2.6133109237546064</v>
      </c>
      <c r="AF19" s="34">
        <f t="shared" si="6"/>
        <v>0.7480805122495752</v>
      </c>
      <c r="AG19" s="34">
        <f t="shared" si="7"/>
        <v>0.3503530060688212</v>
      </c>
      <c r="AH19" s="34">
        <f t="shared" si="8"/>
        <v>0.09933671918756237</v>
      </c>
      <c r="AI19" s="35">
        <f t="shared" si="9"/>
        <v>1.9493545570959396</v>
      </c>
    </row>
    <row r="20" spans="2:35" ht="15">
      <c r="B20" s="25" t="s">
        <v>12</v>
      </c>
      <c r="C20" s="11">
        <v>545054</v>
      </c>
      <c r="D20" s="10">
        <v>232174</v>
      </c>
      <c r="E20" s="2">
        <v>71442</v>
      </c>
      <c r="F20" s="2">
        <v>32153</v>
      </c>
      <c r="G20" s="2">
        <v>5916</v>
      </c>
      <c r="H20" s="11">
        <v>203369</v>
      </c>
      <c r="I20" s="12">
        <f t="shared" si="10"/>
        <v>42.5965133729869</v>
      </c>
      <c r="J20" s="13">
        <f t="shared" si="11"/>
        <v>13.107325145765374</v>
      </c>
      <c r="K20" s="13">
        <f t="shared" si="11"/>
        <v>5.899048534640604</v>
      </c>
      <c r="L20" s="13">
        <f t="shared" si="11"/>
        <v>1.0853970432287443</v>
      </c>
      <c r="M20" s="21">
        <f t="shared" si="11"/>
        <v>37.31171590337838</v>
      </c>
      <c r="N20" s="11">
        <v>168100</v>
      </c>
      <c r="O20" s="10">
        <v>71138</v>
      </c>
      <c r="P20" s="2">
        <v>40220</v>
      </c>
      <c r="Q20" s="2">
        <v>25540</v>
      </c>
      <c r="R20" s="2">
        <v>2860</v>
      </c>
      <c r="S20" s="11">
        <v>28342</v>
      </c>
      <c r="T20" s="12">
        <f t="shared" si="0"/>
        <v>2.512985655019613</v>
      </c>
      <c r="U20" s="13">
        <f t="shared" si="1"/>
        <v>1.4207917434407606</v>
      </c>
      <c r="V20" s="13">
        <f t="shared" si="2"/>
        <v>0.9022133547358783</v>
      </c>
      <c r="W20" s="13">
        <f t="shared" si="3"/>
        <v>0.10103093948882584</v>
      </c>
      <c r="X20" s="21">
        <f t="shared" si="4"/>
        <v>1.0011954150322733</v>
      </c>
      <c r="Y20" s="11">
        <v>2175900</v>
      </c>
      <c r="Z20" s="10">
        <v>1015691</v>
      </c>
      <c r="AA20" s="2">
        <v>267366</v>
      </c>
      <c r="AB20" s="2">
        <v>136784</v>
      </c>
      <c r="AC20" s="2">
        <v>42078</v>
      </c>
      <c r="AD20" s="11">
        <v>713981</v>
      </c>
      <c r="AE20" s="12">
        <f t="shared" si="5"/>
        <v>2.5602773966792123</v>
      </c>
      <c r="AF20" s="13">
        <f t="shared" si="6"/>
        <v>0.6739560815647025</v>
      </c>
      <c r="AG20" s="13">
        <f t="shared" si="7"/>
        <v>0.34479480809357316</v>
      </c>
      <c r="AH20" s="13">
        <f t="shared" si="8"/>
        <v>0.10606705415078788</v>
      </c>
      <c r="AI20" s="21">
        <f t="shared" si="9"/>
        <v>1.799749545834728</v>
      </c>
    </row>
    <row r="21" spans="2:35" ht="15">
      <c r="B21" s="29" t="s">
        <v>13</v>
      </c>
      <c r="C21" s="30">
        <v>508921</v>
      </c>
      <c r="D21" s="31">
        <v>213373</v>
      </c>
      <c r="E21" s="32">
        <v>64307</v>
      </c>
      <c r="F21" s="32">
        <v>33342</v>
      </c>
      <c r="G21" s="32">
        <v>6219</v>
      </c>
      <c r="H21" s="30">
        <v>191680</v>
      </c>
      <c r="I21" s="33">
        <f t="shared" si="10"/>
        <v>41.92654655634175</v>
      </c>
      <c r="J21" s="34">
        <f t="shared" si="11"/>
        <v>12.635949390966378</v>
      </c>
      <c r="K21" s="34">
        <f t="shared" si="11"/>
        <v>6.551507994364547</v>
      </c>
      <c r="L21" s="34">
        <f t="shared" si="11"/>
        <v>1.2219971272555072</v>
      </c>
      <c r="M21" s="35">
        <f t="shared" si="11"/>
        <v>37.663998931071816</v>
      </c>
      <c r="N21" s="30">
        <v>167861</v>
      </c>
      <c r="O21" s="31">
        <v>72954</v>
      </c>
      <c r="P21" s="32">
        <v>37841</v>
      </c>
      <c r="Q21" s="32">
        <v>26867</v>
      </c>
      <c r="R21" s="32">
        <v>2710</v>
      </c>
      <c r="S21" s="30">
        <v>27489</v>
      </c>
      <c r="T21" s="33">
        <f t="shared" si="0"/>
        <v>2.577136769044685</v>
      </c>
      <c r="U21" s="34">
        <f t="shared" si="1"/>
        <v>1.3367523710477827</v>
      </c>
      <c r="V21" s="34">
        <f t="shared" si="2"/>
        <v>0.9490902976385607</v>
      </c>
      <c r="W21" s="34">
        <f t="shared" si="3"/>
        <v>0.09573211399116015</v>
      </c>
      <c r="X21" s="35">
        <f t="shared" si="4"/>
        <v>0.9710627607022145</v>
      </c>
      <c r="Y21" s="30">
        <v>2020040</v>
      </c>
      <c r="Z21" s="31">
        <v>937752</v>
      </c>
      <c r="AA21" s="32">
        <v>238457</v>
      </c>
      <c r="AB21" s="32">
        <v>141364</v>
      </c>
      <c r="AC21" s="32">
        <v>42258</v>
      </c>
      <c r="AD21" s="30">
        <v>660209</v>
      </c>
      <c r="AE21" s="33">
        <f t="shared" si="5"/>
        <v>2.3638146338706605</v>
      </c>
      <c r="AF21" s="34">
        <f t="shared" si="6"/>
        <v>0.6010844510583779</v>
      </c>
      <c r="AG21" s="34">
        <f t="shared" si="7"/>
        <v>0.356339727243975</v>
      </c>
      <c r="AH21" s="34">
        <f t="shared" si="8"/>
        <v>0.10652078459774691</v>
      </c>
      <c r="AI21" s="35">
        <f t="shared" si="9"/>
        <v>1.6642051369798356</v>
      </c>
    </row>
    <row r="22" spans="2:35" ht="15">
      <c r="B22" s="25" t="s">
        <v>14</v>
      </c>
      <c r="C22" s="11">
        <v>462640</v>
      </c>
      <c r="D22" s="10">
        <v>197492</v>
      </c>
      <c r="E22" s="2">
        <v>52139</v>
      </c>
      <c r="F22" s="2">
        <v>34188</v>
      </c>
      <c r="G22" s="2">
        <v>6657</v>
      </c>
      <c r="H22" s="11">
        <v>172164</v>
      </c>
      <c r="I22" s="12">
        <f t="shared" si="10"/>
        <v>42.68805118450631</v>
      </c>
      <c r="J22" s="13">
        <f t="shared" si="11"/>
        <v>11.269885872384576</v>
      </c>
      <c r="K22" s="13">
        <f t="shared" si="11"/>
        <v>7.38976309873768</v>
      </c>
      <c r="L22" s="13">
        <f t="shared" si="11"/>
        <v>1.438915787653467</v>
      </c>
      <c r="M22" s="21">
        <f t="shared" si="11"/>
        <v>37.21338405671797</v>
      </c>
      <c r="N22" s="11">
        <v>156542</v>
      </c>
      <c r="O22" s="10">
        <v>68234</v>
      </c>
      <c r="P22" s="2">
        <v>34219</v>
      </c>
      <c r="Q22" s="2">
        <v>27882</v>
      </c>
      <c r="R22" s="2">
        <v>2553</v>
      </c>
      <c r="S22" s="11">
        <v>23654</v>
      </c>
      <c r="T22" s="12">
        <f t="shared" si="0"/>
        <v>2.410400393384805</v>
      </c>
      <c r="U22" s="13">
        <f t="shared" si="1"/>
        <v>1.2088033980308153</v>
      </c>
      <c r="V22" s="13">
        <f t="shared" si="2"/>
        <v>0.9849456835060986</v>
      </c>
      <c r="W22" s="13">
        <f t="shared" si="3"/>
        <v>0.09018600997027006</v>
      </c>
      <c r="X22" s="21">
        <f t="shared" si="4"/>
        <v>0.8355894554785616</v>
      </c>
      <c r="Y22" s="11">
        <v>1842677</v>
      </c>
      <c r="Z22" s="10">
        <v>881662</v>
      </c>
      <c r="AA22" s="2">
        <v>205463</v>
      </c>
      <c r="AB22" s="2">
        <v>138973</v>
      </c>
      <c r="AC22" s="2">
        <v>40920</v>
      </c>
      <c r="AD22" s="11">
        <v>575659</v>
      </c>
      <c r="AE22" s="12">
        <f t="shared" si="5"/>
        <v>2.2224271851488178</v>
      </c>
      <c r="AF22" s="13">
        <f t="shared" si="6"/>
        <v>0.5179156601307888</v>
      </c>
      <c r="AG22" s="13">
        <f t="shared" si="7"/>
        <v>0.3503126744735359</v>
      </c>
      <c r="AH22" s="13">
        <f t="shared" si="8"/>
        <v>0.10314805494201816</v>
      </c>
      <c r="AI22" s="21">
        <f t="shared" si="9"/>
        <v>1.4510778631443606</v>
      </c>
    </row>
    <row r="23" spans="2:35" ht="15">
      <c r="B23" s="29" t="s">
        <v>15</v>
      </c>
      <c r="C23" s="30">
        <v>405034</v>
      </c>
      <c r="D23" s="31">
        <v>228607</v>
      </c>
      <c r="E23" s="32">
        <v>35268</v>
      </c>
      <c r="F23" s="32">
        <v>28238</v>
      </c>
      <c r="G23" s="32">
        <v>4582</v>
      </c>
      <c r="H23" s="30">
        <v>108339</v>
      </c>
      <c r="I23" s="33">
        <f t="shared" si="10"/>
        <v>56.44143454623563</v>
      </c>
      <c r="J23" s="34">
        <f t="shared" si="11"/>
        <v>8.707417155103029</v>
      </c>
      <c r="K23" s="34">
        <f t="shared" si="11"/>
        <v>6.971760395423594</v>
      </c>
      <c r="L23" s="34">
        <f t="shared" si="11"/>
        <v>1.1312630544596256</v>
      </c>
      <c r="M23" s="35">
        <f t="shared" si="11"/>
        <v>26.748124848778126</v>
      </c>
      <c r="N23" s="30">
        <v>151864</v>
      </c>
      <c r="O23" s="31">
        <v>77499</v>
      </c>
      <c r="P23" s="32">
        <v>26968</v>
      </c>
      <c r="Q23" s="32">
        <v>29164</v>
      </c>
      <c r="R23" s="32">
        <v>1995</v>
      </c>
      <c r="S23" s="30">
        <v>16238</v>
      </c>
      <c r="T23" s="33">
        <f t="shared" si="0"/>
        <v>2.7376911816239557</v>
      </c>
      <c r="U23" s="34">
        <f t="shared" si="1"/>
        <v>0.9526581734736558</v>
      </c>
      <c r="V23" s="34">
        <f t="shared" si="2"/>
        <v>1.0302329787594813</v>
      </c>
      <c r="W23" s="34">
        <f t="shared" si="3"/>
        <v>0.07047437911895368</v>
      </c>
      <c r="X23" s="35">
        <f t="shared" si="4"/>
        <v>0.5736155228739699</v>
      </c>
      <c r="Y23" s="30">
        <v>1607139</v>
      </c>
      <c r="Z23" s="31">
        <v>977177</v>
      </c>
      <c r="AA23" s="32">
        <v>138632</v>
      </c>
      <c r="AB23" s="32">
        <v>108985</v>
      </c>
      <c r="AC23" s="32">
        <v>29253</v>
      </c>
      <c r="AD23" s="30">
        <v>353092</v>
      </c>
      <c r="AE23" s="33">
        <f t="shared" si="5"/>
        <v>2.463194205378213</v>
      </c>
      <c r="AF23" s="34">
        <f t="shared" si="6"/>
        <v>0.34945310734901913</v>
      </c>
      <c r="AG23" s="34">
        <f t="shared" si="7"/>
        <v>0.2747211820101625</v>
      </c>
      <c r="AH23" s="34">
        <f t="shared" si="8"/>
        <v>0.07373875980495741</v>
      </c>
      <c r="AI23" s="35">
        <f t="shared" si="9"/>
        <v>0.8900477276536432</v>
      </c>
    </row>
    <row r="24" spans="2:35" ht="15">
      <c r="B24" s="25" t="s">
        <v>16</v>
      </c>
      <c r="C24" s="11">
        <v>315024</v>
      </c>
      <c r="D24" s="10">
        <v>252560</v>
      </c>
      <c r="E24" s="2">
        <v>16134</v>
      </c>
      <c r="F24" s="2">
        <v>15525</v>
      </c>
      <c r="G24" s="2">
        <v>1904</v>
      </c>
      <c r="H24" s="11">
        <v>28901</v>
      </c>
      <c r="I24" s="12">
        <f t="shared" si="10"/>
        <v>80.17166946010462</v>
      </c>
      <c r="J24" s="13">
        <f t="shared" si="11"/>
        <v>5.121514551272284</v>
      </c>
      <c r="K24" s="13">
        <f t="shared" si="11"/>
        <v>4.928195946975468</v>
      </c>
      <c r="L24" s="13">
        <f t="shared" si="11"/>
        <v>0.6043983950429174</v>
      </c>
      <c r="M24" s="21">
        <f t="shared" si="11"/>
        <v>9.174221646604703</v>
      </c>
      <c r="N24" s="11">
        <v>124732</v>
      </c>
      <c r="O24" s="10">
        <v>77878</v>
      </c>
      <c r="P24" s="2">
        <v>16457</v>
      </c>
      <c r="Q24" s="2">
        <v>22994</v>
      </c>
      <c r="R24" s="2">
        <v>904</v>
      </c>
      <c r="S24" s="11">
        <v>6499</v>
      </c>
      <c r="T24" s="12">
        <f t="shared" si="0"/>
        <v>2.7510795473813907</v>
      </c>
      <c r="U24" s="13">
        <f t="shared" si="1"/>
        <v>0.5813518081005619</v>
      </c>
      <c r="V24" s="13">
        <f t="shared" si="2"/>
        <v>0.8122746232888327</v>
      </c>
      <c r="W24" s="13">
        <f t="shared" si="3"/>
        <v>0.03193425499926523</v>
      </c>
      <c r="X24" s="21">
        <f t="shared" si="4"/>
        <v>0.2295804460621955</v>
      </c>
      <c r="Y24" s="11">
        <v>1273386</v>
      </c>
      <c r="Z24" s="10">
        <v>1032993</v>
      </c>
      <c r="AA24" s="2">
        <v>66726</v>
      </c>
      <c r="AB24" s="2">
        <v>61396</v>
      </c>
      <c r="AC24" s="2">
        <v>13463</v>
      </c>
      <c r="AD24" s="11">
        <v>98808</v>
      </c>
      <c r="AE24" s="12">
        <f t="shared" si="5"/>
        <v>2.603890975530796</v>
      </c>
      <c r="AF24" s="13">
        <f t="shared" si="6"/>
        <v>0.16819787668771027</v>
      </c>
      <c r="AG24" s="13">
        <f t="shared" si="7"/>
        <v>0.15476241400831248</v>
      </c>
      <c r="AH24" s="13">
        <f t="shared" si="8"/>
        <v>0.033936516707829684</v>
      </c>
      <c r="AI24" s="21">
        <f t="shared" si="9"/>
        <v>0.24906776668404035</v>
      </c>
    </row>
    <row r="25" spans="2:35" ht="15">
      <c r="B25" s="29" t="s">
        <v>17</v>
      </c>
      <c r="C25" s="30">
        <v>245046</v>
      </c>
      <c r="D25" s="31">
        <v>211545</v>
      </c>
      <c r="E25" s="32">
        <v>11255</v>
      </c>
      <c r="F25" s="32">
        <v>10344</v>
      </c>
      <c r="G25" s="32">
        <v>1358</v>
      </c>
      <c r="H25" s="30">
        <v>10544</v>
      </c>
      <c r="I25" s="33">
        <f t="shared" si="10"/>
        <v>86.32868930731374</v>
      </c>
      <c r="J25" s="34">
        <f t="shared" si="11"/>
        <v>4.593015188984925</v>
      </c>
      <c r="K25" s="34">
        <f t="shared" si="11"/>
        <v>4.221248255429593</v>
      </c>
      <c r="L25" s="34">
        <f t="shared" si="11"/>
        <v>0.5541816638508689</v>
      </c>
      <c r="M25" s="35">
        <f t="shared" si="11"/>
        <v>4.302865584420884</v>
      </c>
      <c r="N25" s="30">
        <v>103717</v>
      </c>
      <c r="O25" s="31">
        <v>72179</v>
      </c>
      <c r="P25" s="32">
        <v>10959</v>
      </c>
      <c r="Q25" s="32">
        <v>17062</v>
      </c>
      <c r="R25" s="32">
        <v>723</v>
      </c>
      <c r="S25" s="30">
        <v>2794</v>
      </c>
      <c r="T25" s="33">
        <f t="shared" si="0"/>
        <v>2.5497595039734127</v>
      </c>
      <c r="U25" s="34">
        <f t="shared" si="1"/>
        <v>0.3871321908594554</v>
      </c>
      <c r="V25" s="34">
        <f t="shared" si="2"/>
        <v>0.6027237376078134</v>
      </c>
      <c r="W25" s="34">
        <f t="shared" si="3"/>
        <v>0.025540338898748627</v>
      </c>
      <c r="X25" s="35">
        <f t="shared" si="4"/>
        <v>0.09869945626985294</v>
      </c>
      <c r="Y25" s="30">
        <v>999265</v>
      </c>
      <c r="Z25" s="31">
        <v>866650</v>
      </c>
      <c r="AA25" s="32">
        <v>42436</v>
      </c>
      <c r="AB25" s="32">
        <v>39911</v>
      </c>
      <c r="AC25" s="32">
        <v>8743</v>
      </c>
      <c r="AD25" s="30">
        <v>41525</v>
      </c>
      <c r="AE25" s="33">
        <f t="shared" si="5"/>
        <v>2.184586065872435</v>
      </c>
      <c r="AF25" s="34">
        <f t="shared" si="6"/>
        <v>0.10696947359529528</v>
      </c>
      <c r="AG25" s="34">
        <f t="shared" si="7"/>
        <v>0.1006046437143423</v>
      </c>
      <c r="AH25" s="34">
        <f t="shared" si="8"/>
        <v>0.022038696098681934</v>
      </c>
      <c r="AI25" s="35">
        <f t="shared" si="9"/>
        <v>0.10467309338874156</v>
      </c>
    </row>
    <row r="26" spans="2:35" ht="15">
      <c r="B26" s="25" t="s">
        <v>18</v>
      </c>
      <c r="C26" s="11">
        <v>189440</v>
      </c>
      <c r="D26" s="10">
        <v>165652</v>
      </c>
      <c r="E26" s="2">
        <v>7504</v>
      </c>
      <c r="F26" s="2">
        <v>7214</v>
      </c>
      <c r="G26" s="2">
        <v>1166</v>
      </c>
      <c r="H26" s="11">
        <v>7904</v>
      </c>
      <c r="I26" s="12">
        <f t="shared" si="10"/>
        <v>87.44298986486486</v>
      </c>
      <c r="J26" s="13">
        <f t="shared" si="11"/>
        <v>3.9611486486486482</v>
      </c>
      <c r="K26" s="13">
        <f t="shared" si="11"/>
        <v>3.8080658783783785</v>
      </c>
      <c r="L26" s="13">
        <f t="shared" si="11"/>
        <v>0.6154983108108107</v>
      </c>
      <c r="M26" s="21">
        <f t="shared" si="11"/>
        <v>4.172297297297297</v>
      </c>
      <c r="N26" s="11">
        <v>90077</v>
      </c>
      <c r="O26" s="10">
        <v>65646</v>
      </c>
      <c r="P26" s="2">
        <v>8881</v>
      </c>
      <c r="Q26" s="2">
        <v>13064</v>
      </c>
      <c r="R26" s="2">
        <v>823</v>
      </c>
      <c r="S26" s="11">
        <v>1663</v>
      </c>
      <c r="T26" s="12">
        <f t="shared" si="0"/>
        <v>2.318977990798413</v>
      </c>
      <c r="U26" s="13">
        <f t="shared" si="1"/>
        <v>0.31372579496512665</v>
      </c>
      <c r="V26" s="13">
        <f t="shared" si="2"/>
        <v>0.4614923753433639</v>
      </c>
      <c r="W26" s="13">
        <f t="shared" si="3"/>
        <v>0.029072889230525756</v>
      </c>
      <c r="X26" s="21">
        <f t="shared" si="4"/>
        <v>0.058746312017453624</v>
      </c>
      <c r="Y26" s="11">
        <v>775667</v>
      </c>
      <c r="Z26" s="10">
        <v>679644</v>
      </c>
      <c r="AA26" s="2">
        <v>30362</v>
      </c>
      <c r="AB26" s="2">
        <v>27802</v>
      </c>
      <c r="AC26" s="2">
        <v>7822</v>
      </c>
      <c r="AD26" s="11">
        <v>30037</v>
      </c>
      <c r="AE26" s="12">
        <f t="shared" si="5"/>
        <v>1.7131954216278837</v>
      </c>
      <c r="AF26" s="13">
        <f t="shared" si="6"/>
        <v>0.07653424350316607</v>
      </c>
      <c r="AG26" s="13">
        <f t="shared" si="7"/>
        <v>0.07008118825752661</v>
      </c>
      <c r="AH26" s="13">
        <f t="shared" si="8"/>
        <v>0.019717108645074928</v>
      </c>
      <c r="AI26" s="21">
        <f t="shared" si="9"/>
        <v>0.07571500797393449</v>
      </c>
    </row>
    <row r="27" spans="2:35" ht="15">
      <c r="B27" s="29" t="s">
        <v>29</v>
      </c>
      <c r="C27" s="30">
        <v>220642</v>
      </c>
      <c r="D27" s="31">
        <v>194971</v>
      </c>
      <c r="E27" s="32">
        <v>8437</v>
      </c>
      <c r="F27" s="32">
        <v>9114</v>
      </c>
      <c r="G27" s="32">
        <v>1646</v>
      </c>
      <c r="H27" s="30">
        <v>6474</v>
      </c>
      <c r="I27" s="33">
        <f t="shared" si="10"/>
        <v>88.36531576037201</v>
      </c>
      <c r="J27" s="34">
        <f t="shared" si="11"/>
        <v>3.8238413357384355</v>
      </c>
      <c r="K27" s="34">
        <f t="shared" si="11"/>
        <v>4.13067321724785</v>
      </c>
      <c r="L27" s="34">
        <f t="shared" si="11"/>
        <v>0.7460048404202282</v>
      </c>
      <c r="M27" s="35">
        <f t="shared" si="11"/>
        <v>2.934164846221481</v>
      </c>
      <c r="N27" s="30">
        <v>134242</v>
      </c>
      <c r="O27" s="31">
        <v>99923</v>
      </c>
      <c r="P27" s="32">
        <v>12112</v>
      </c>
      <c r="Q27" s="32">
        <v>19260</v>
      </c>
      <c r="R27" s="32">
        <v>939</v>
      </c>
      <c r="S27" s="30">
        <v>2008</v>
      </c>
      <c r="T27" s="33">
        <f t="shared" si="0"/>
        <v>3.5298302680216587</v>
      </c>
      <c r="U27" s="34">
        <f t="shared" si="1"/>
        <v>0.4278624961848457</v>
      </c>
      <c r="V27" s="34">
        <f t="shared" si="2"/>
        <v>0.6803691939002747</v>
      </c>
      <c r="W27" s="34">
        <f t="shared" si="3"/>
        <v>0.033170647615387225</v>
      </c>
      <c r="X27" s="35">
        <f t="shared" si="4"/>
        <v>0.07093361066208471</v>
      </c>
      <c r="Y27" s="30">
        <v>930714</v>
      </c>
      <c r="Z27" s="31">
        <v>823957</v>
      </c>
      <c r="AA27" s="32">
        <v>33902</v>
      </c>
      <c r="AB27" s="32">
        <v>35628</v>
      </c>
      <c r="AC27" s="32">
        <v>8947</v>
      </c>
      <c r="AD27" s="30">
        <v>28280</v>
      </c>
      <c r="AE27" s="33">
        <f t="shared" si="5"/>
        <v>2.0769687660278704</v>
      </c>
      <c r="AF27" s="34">
        <f t="shared" si="6"/>
        <v>0.08545760896002687</v>
      </c>
      <c r="AG27" s="34">
        <f t="shared" si="7"/>
        <v>0.08980837980142285</v>
      </c>
      <c r="AH27" s="34">
        <f t="shared" si="8"/>
        <v>0.02255292393856883</v>
      </c>
      <c r="AI27" s="35">
        <f t="shared" si="9"/>
        <v>0.07128609466667335</v>
      </c>
    </row>
    <row r="28" spans="2:35" ht="15">
      <c r="B28" s="25"/>
      <c r="C28" s="11"/>
      <c r="D28" s="10"/>
      <c r="E28" s="2"/>
      <c r="F28" s="2"/>
      <c r="G28" s="2"/>
      <c r="H28" s="11"/>
      <c r="I28" s="12"/>
      <c r="J28" s="19"/>
      <c r="K28" s="19"/>
      <c r="L28" s="19"/>
      <c r="M28" s="20"/>
      <c r="N28" s="11"/>
      <c r="O28" s="10"/>
      <c r="P28" s="2"/>
      <c r="Q28" s="2"/>
      <c r="R28" s="2"/>
      <c r="S28" s="11"/>
      <c r="T28" s="12"/>
      <c r="U28" s="19"/>
      <c r="V28" s="19"/>
      <c r="W28" s="19"/>
      <c r="X28" s="20"/>
      <c r="Y28" s="11"/>
      <c r="Z28" s="10"/>
      <c r="AA28" s="2"/>
      <c r="AB28" s="2"/>
      <c r="AC28" s="2"/>
      <c r="AD28" s="11"/>
      <c r="AE28" s="12"/>
      <c r="AF28" s="19"/>
      <c r="AG28" s="19"/>
      <c r="AH28" s="19"/>
      <c r="AI28" s="20"/>
    </row>
    <row r="29" spans="2:35" s="59" customFormat="1" ht="15">
      <c r="B29" s="36" t="s">
        <v>1</v>
      </c>
      <c r="C29" s="37">
        <v>4789412</v>
      </c>
      <c r="D29" s="38">
        <v>2069838</v>
      </c>
      <c r="E29" s="39">
        <v>562110</v>
      </c>
      <c r="F29" s="39">
        <v>223249</v>
      </c>
      <c r="G29" s="39">
        <v>44180</v>
      </c>
      <c r="H29" s="37">
        <v>1890035</v>
      </c>
      <c r="I29" s="40">
        <f>+D29/$C29*100</f>
        <v>43.21695439857753</v>
      </c>
      <c r="J29" s="41">
        <f aca="true" t="shared" si="12" ref="J29:M45">+E29/$C29*100</f>
        <v>11.736513793342482</v>
      </c>
      <c r="K29" s="41">
        <f t="shared" si="12"/>
        <v>4.66130289062624</v>
      </c>
      <c r="L29" s="41">
        <f t="shared" si="12"/>
        <v>0.9224514408031718</v>
      </c>
      <c r="M29" s="42">
        <f t="shared" si="12"/>
        <v>39.46277747665058</v>
      </c>
      <c r="N29" s="37">
        <v>1304115</v>
      </c>
      <c r="O29" s="38">
        <v>561328</v>
      </c>
      <c r="P29" s="39">
        <v>289711</v>
      </c>
      <c r="Q29" s="39">
        <v>186453</v>
      </c>
      <c r="R29" s="39">
        <v>17826</v>
      </c>
      <c r="S29" s="37">
        <v>248797</v>
      </c>
      <c r="T29" s="40">
        <f>+O29/$N$29*100</f>
        <v>43.04282981178807</v>
      </c>
      <c r="U29" s="41">
        <f>+P29/$N$29*100</f>
        <v>22.215142069526078</v>
      </c>
      <c r="V29" s="41">
        <f>+Q29/$N$29*100</f>
        <v>14.297282064848577</v>
      </c>
      <c r="W29" s="41">
        <f>+R29/$N$29*100</f>
        <v>1.3669039923626367</v>
      </c>
      <c r="X29" s="42">
        <f>+S29/$N$29*100</f>
        <v>19.07784206147464</v>
      </c>
      <c r="Y29" s="37">
        <v>19276217</v>
      </c>
      <c r="Z29" s="38">
        <v>8586360</v>
      </c>
      <c r="AA29" s="39">
        <v>2093083</v>
      </c>
      <c r="AB29" s="39">
        <v>985496</v>
      </c>
      <c r="AC29" s="39">
        <v>327279</v>
      </c>
      <c r="AD29" s="37">
        <v>7283999</v>
      </c>
      <c r="AE29" s="40">
        <f>+Z29/$Y$29*100</f>
        <v>44.5438023446198</v>
      </c>
      <c r="AF29" s="41">
        <f>+AA29/$Y$29*100</f>
        <v>10.858370187469875</v>
      </c>
      <c r="AG29" s="41">
        <f>+AB29/$Y$29*100</f>
        <v>5.112496917834034</v>
      </c>
      <c r="AH29" s="41">
        <f>+AC29/$Y$29*100</f>
        <v>1.6978383258499323</v>
      </c>
      <c r="AI29" s="42">
        <f>+AD29/$Y$29*100</f>
        <v>37.78749222422636</v>
      </c>
    </row>
    <row r="30" spans="2:35" s="3" customFormat="1" ht="15">
      <c r="B30" s="26"/>
      <c r="C30" s="6"/>
      <c r="D30" s="4"/>
      <c r="E30" s="5"/>
      <c r="F30" s="5"/>
      <c r="G30" s="5"/>
      <c r="H30" s="6"/>
      <c r="I30" s="22"/>
      <c r="J30" s="23"/>
      <c r="K30" s="23"/>
      <c r="L30" s="23"/>
      <c r="M30" s="24"/>
      <c r="N30" s="11"/>
      <c r="O30" s="10"/>
      <c r="P30" s="2"/>
      <c r="Q30" s="2"/>
      <c r="R30" s="2"/>
      <c r="S30" s="11"/>
      <c r="T30" s="22"/>
      <c r="U30" s="23"/>
      <c r="V30" s="23"/>
      <c r="W30" s="23"/>
      <c r="X30" s="24"/>
      <c r="AE30" s="22"/>
      <c r="AF30" s="23"/>
      <c r="AG30" s="23"/>
      <c r="AH30" s="23"/>
      <c r="AI30" s="24"/>
    </row>
    <row r="31" spans="2:35" ht="15">
      <c r="B31" s="29" t="s">
        <v>3</v>
      </c>
      <c r="C31" s="30">
        <v>423547</v>
      </c>
      <c r="D31" s="31">
        <v>155325</v>
      </c>
      <c r="E31" s="32">
        <v>50177</v>
      </c>
      <c r="F31" s="32">
        <v>16211</v>
      </c>
      <c r="G31" s="32">
        <v>5768</v>
      </c>
      <c r="H31" s="30">
        <v>196066</v>
      </c>
      <c r="I31" s="33">
        <f aca="true" t="shared" si="13" ref="I31:I47">+D31/$C31*100</f>
        <v>36.672435408585116</v>
      </c>
      <c r="J31" s="34">
        <f t="shared" si="12"/>
        <v>11.846855248650092</v>
      </c>
      <c r="K31" s="34">
        <f t="shared" si="12"/>
        <v>3.827438277215988</v>
      </c>
      <c r="L31" s="34">
        <f t="shared" si="12"/>
        <v>1.3618323350183097</v>
      </c>
      <c r="M31" s="35">
        <f t="shared" si="12"/>
        <v>46.2914387305305</v>
      </c>
      <c r="N31" s="30">
        <v>84013</v>
      </c>
      <c r="O31" s="31">
        <v>28042</v>
      </c>
      <c r="P31" s="32">
        <v>22082</v>
      </c>
      <c r="Q31" s="32">
        <v>11298</v>
      </c>
      <c r="R31" s="32">
        <v>1661</v>
      </c>
      <c r="S31" s="30">
        <v>20930</v>
      </c>
      <c r="T31" s="33">
        <f aca="true" t="shared" si="14" ref="T31:T47">+O31/$N$29*100</f>
        <v>2.1502704899491225</v>
      </c>
      <c r="U31" s="34">
        <f aca="true" t="shared" si="15" ref="U31:U47">+P31/$N$29*100</f>
        <v>1.6932555794542659</v>
      </c>
      <c r="V31" s="34">
        <f aca="true" t="shared" si="16" ref="V31:V47">+Q31/$N$29*100</f>
        <v>0.8663346407333709</v>
      </c>
      <c r="W31" s="34">
        <f aca="true" t="shared" si="17" ref="W31:W47">+R31/$N$29*100</f>
        <v>0.12736606817650284</v>
      </c>
      <c r="X31" s="35">
        <f aca="true" t="shared" si="18" ref="X31:X47">+S31/$N$29*100</f>
        <v>1.6049198115196894</v>
      </c>
      <c r="Y31" s="37">
        <v>1691384</v>
      </c>
      <c r="Z31" s="38">
        <v>628862</v>
      </c>
      <c r="AA31" s="39">
        <v>183549</v>
      </c>
      <c r="AB31" s="39">
        <v>72841</v>
      </c>
      <c r="AC31" s="39">
        <v>54683</v>
      </c>
      <c r="AD31" s="37">
        <v>751449</v>
      </c>
      <c r="AE31" s="33">
        <f aca="true" t="shared" si="19" ref="AE31:AE47">+Z31/$Y$29*100</f>
        <v>3.2623724872987268</v>
      </c>
      <c r="AF31" s="34">
        <f aca="true" t="shared" si="20" ref="AF31:AF47">+AA31/$Y$29*100</f>
        <v>0.9522044704103507</v>
      </c>
      <c r="AG31" s="34">
        <f aca="true" t="shared" si="21" ref="AG31:AG47">+AB31/$Y$29*100</f>
        <v>0.37788016185955986</v>
      </c>
      <c r="AH31" s="34">
        <f aca="true" t="shared" si="22" ref="AH31:AH47">+AC31/$Y$29*100</f>
        <v>0.2836811808043041</v>
      </c>
      <c r="AI31" s="35">
        <f aca="true" t="shared" si="23" ref="AI31:AI47">+AD31/$Y$29*100</f>
        <v>3.8983219580895985</v>
      </c>
    </row>
    <row r="32" spans="2:35" ht="15">
      <c r="B32" s="25" t="s">
        <v>4</v>
      </c>
      <c r="C32" s="11">
        <v>416800</v>
      </c>
      <c r="D32" s="10">
        <v>162818</v>
      </c>
      <c r="E32" s="2">
        <v>50781</v>
      </c>
      <c r="F32" s="2">
        <v>16556</v>
      </c>
      <c r="G32" s="2">
        <v>4751</v>
      </c>
      <c r="H32" s="11">
        <v>181894</v>
      </c>
      <c r="I32" s="12">
        <f t="shared" si="13"/>
        <v>39.063819577735124</v>
      </c>
      <c r="J32" s="13">
        <f t="shared" si="12"/>
        <v>12.183541266794625</v>
      </c>
      <c r="K32" s="13">
        <f t="shared" si="12"/>
        <v>3.9721689059500958</v>
      </c>
      <c r="L32" s="13">
        <f t="shared" si="12"/>
        <v>1.1398752399232246</v>
      </c>
      <c r="M32" s="21">
        <f t="shared" si="12"/>
        <v>43.64059500959693</v>
      </c>
      <c r="N32" s="11">
        <v>78761</v>
      </c>
      <c r="O32" s="10">
        <v>29529</v>
      </c>
      <c r="P32" s="2">
        <v>19530</v>
      </c>
      <c r="Q32" s="2">
        <v>10186</v>
      </c>
      <c r="R32" s="2">
        <v>1450</v>
      </c>
      <c r="S32" s="11">
        <v>18066</v>
      </c>
      <c r="T32" s="12">
        <f t="shared" si="14"/>
        <v>2.264294176510507</v>
      </c>
      <c r="U32" s="13">
        <f t="shared" si="15"/>
        <v>1.4975673157658642</v>
      </c>
      <c r="V32" s="13">
        <f t="shared" si="16"/>
        <v>0.7810660869631896</v>
      </c>
      <c r="W32" s="13">
        <f t="shared" si="17"/>
        <v>0.11118651345931915</v>
      </c>
      <c r="X32" s="21">
        <f t="shared" si="18"/>
        <v>1.3853072773490067</v>
      </c>
      <c r="Y32" s="11">
        <v>1714241</v>
      </c>
      <c r="Z32" s="10">
        <v>680130</v>
      </c>
      <c r="AA32" s="2">
        <v>184436</v>
      </c>
      <c r="AB32" s="2">
        <v>70842</v>
      </c>
      <c r="AC32" s="2">
        <v>38626</v>
      </c>
      <c r="AD32" s="11">
        <v>740207</v>
      </c>
      <c r="AE32" s="12">
        <f t="shared" si="19"/>
        <v>3.5283375363537357</v>
      </c>
      <c r="AF32" s="13">
        <f t="shared" si="20"/>
        <v>0.9568059956992598</v>
      </c>
      <c r="AG32" s="13">
        <f t="shared" si="21"/>
        <v>0.3675098698048481</v>
      </c>
      <c r="AH32" s="13">
        <f t="shared" si="22"/>
        <v>0.20038164127328512</v>
      </c>
      <c r="AI32" s="21">
        <f t="shared" si="23"/>
        <v>3.8400013861641007</v>
      </c>
    </row>
    <row r="33" spans="2:35" ht="15">
      <c r="B33" s="29" t="s">
        <v>5</v>
      </c>
      <c r="C33" s="30">
        <v>419109</v>
      </c>
      <c r="D33" s="31">
        <v>163820</v>
      </c>
      <c r="E33" s="32">
        <v>45360</v>
      </c>
      <c r="F33" s="32">
        <v>14636</v>
      </c>
      <c r="G33" s="32">
        <v>4952</v>
      </c>
      <c r="H33" s="30">
        <v>190341</v>
      </c>
      <c r="I33" s="33">
        <f t="shared" si="13"/>
        <v>39.08768363361321</v>
      </c>
      <c r="J33" s="34">
        <f t="shared" si="12"/>
        <v>10.822960136861772</v>
      </c>
      <c r="K33" s="34">
        <f t="shared" si="12"/>
        <v>3.4921702946011655</v>
      </c>
      <c r="L33" s="34">
        <f t="shared" si="12"/>
        <v>1.1815542018902003</v>
      </c>
      <c r="M33" s="35">
        <f t="shared" si="12"/>
        <v>45.41563173303365</v>
      </c>
      <c r="N33" s="30">
        <v>75763</v>
      </c>
      <c r="O33" s="31">
        <v>30381</v>
      </c>
      <c r="P33" s="32">
        <v>16265</v>
      </c>
      <c r="Q33" s="32">
        <v>9200</v>
      </c>
      <c r="R33" s="32">
        <v>1848</v>
      </c>
      <c r="S33" s="30">
        <v>18069</v>
      </c>
      <c r="T33" s="33">
        <f t="shared" si="14"/>
        <v>2.329625838212121</v>
      </c>
      <c r="U33" s="34">
        <f t="shared" si="15"/>
        <v>1.2472059595971214</v>
      </c>
      <c r="V33" s="34">
        <f t="shared" si="16"/>
        <v>0.7054592578108526</v>
      </c>
      <c r="W33" s="34">
        <f t="shared" si="17"/>
        <v>0.14170529439504953</v>
      </c>
      <c r="X33" s="35">
        <f t="shared" si="18"/>
        <v>1.3855373184113364</v>
      </c>
      <c r="Y33" s="30">
        <v>1772272</v>
      </c>
      <c r="Z33" s="31">
        <v>721004</v>
      </c>
      <c r="AA33" s="32">
        <v>172760</v>
      </c>
      <c r="AB33" s="32">
        <v>66505</v>
      </c>
      <c r="AC33" s="32">
        <v>36681</v>
      </c>
      <c r="AD33" s="30">
        <v>775322</v>
      </c>
      <c r="AE33" s="33">
        <f t="shared" si="19"/>
        <v>3.7403812169161617</v>
      </c>
      <c r="AF33" s="34">
        <f t="shared" si="20"/>
        <v>0.8962339446583321</v>
      </c>
      <c r="AG33" s="34">
        <f t="shared" si="21"/>
        <v>0.34501064187023833</v>
      </c>
      <c r="AH33" s="34">
        <f t="shared" si="22"/>
        <v>0.19029148717302777</v>
      </c>
      <c r="AI33" s="35">
        <f t="shared" si="23"/>
        <v>4.02216887265795</v>
      </c>
    </row>
    <row r="34" spans="2:35" ht="15">
      <c r="B34" s="25" t="s">
        <v>6</v>
      </c>
      <c r="C34" s="11">
        <v>427964</v>
      </c>
      <c r="D34" s="10">
        <v>157082</v>
      </c>
      <c r="E34" s="2">
        <v>41857</v>
      </c>
      <c r="F34" s="2">
        <v>13447</v>
      </c>
      <c r="G34" s="2">
        <v>4176</v>
      </c>
      <c r="H34" s="11">
        <v>211402</v>
      </c>
      <c r="I34" s="12">
        <f t="shared" si="13"/>
        <v>36.704489162639845</v>
      </c>
      <c r="J34" s="13">
        <f t="shared" si="12"/>
        <v>9.780495555700947</v>
      </c>
      <c r="K34" s="13">
        <f t="shared" si="12"/>
        <v>3.142086717574375</v>
      </c>
      <c r="L34" s="13">
        <f t="shared" si="12"/>
        <v>0.9757830097858698</v>
      </c>
      <c r="M34" s="21">
        <f t="shared" si="12"/>
        <v>49.39714555429896</v>
      </c>
      <c r="N34" s="11">
        <v>82158</v>
      </c>
      <c r="O34" s="10">
        <v>33447</v>
      </c>
      <c r="P34" s="2">
        <v>15351</v>
      </c>
      <c r="Q34" s="2">
        <v>10801</v>
      </c>
      <c r="R34" s="2">
        <v>1785</v>
      </c>
      <c r="S34" s="11">
        <v>20774</v>
      </c>
      <c r="T34" s="12">
        <f t="shared" si="14"/>
        <v>2.5647278039129984</v>
      </c>
      <c r="U34" s="13">
        <f t="shared" si="15"/>
        <v>1.1771201159406954</v>
      </c>
      <c r="V34" s="13">
        <f t="shared" si="16"/>
        <v>0.8282245047407629</v>
      </c>
      <c r="W34" s="13">
        <f t="shared" si="17"/>
        <v>0.13687443208612737</v>
      </c>
      <c r="X34" s="21">
        <f t="shared" si="18"/>
        <v>1.5929576762785491</v>
      </c>
      <c r="Y34" s="11">
        <v>1769252</v>
      </c>
      <c r="Z34" s="10">
        <v>704966</v>
      </c>
      <c r="AA34" s="2">
        <v>160761</v>
      </c>
      <c r="AB34" s="2">
        <v>64258</v>
      </c>
      <c r="AC34" s="2">
        <v>31648</v>
      </c>
      <c r="AD34" s="11">
        <v>807619</v>
      </c>
      <c r="AE34" s="12">
        <f t="shared" si="19"/>
        <v>3.6571802444431913</v>
      </c>
      <c r="AF34" s="13">
        <f t="shared" si="20"/>
        <v>0.833986253630575</v>
      </c>
      <c r="AG34" s="13">
        <f t="shared" si="21"/>
        <v>0.33335379032099505</v>
      </c>
      <c r="AH34" s="13">
        <f t="shared" si="22"/>
        <v>0.16418159226989404</v>
      </c>
      <c r="AI34" s="21">
        <f t="shared" si="23"/>
        <v>4.189717308121194</v>
      </c>
    </row>
    <row r="35" spans="2:35" ht="15">
      <c r="B35" s="29" t="s">
        <v>7</v>
      </c>
      <c r="C35" s="30">
        <v>414006</v>
      </c>
      <c r="D35" s="31">
        <v>146497</v>
      </c>
      <c r="E35" s="32">
        <v>44292</v>
      </c>
      <c r="F35" s="32">
        <v>16068</v>
      </c>
      <c r="G35" s="32">
        <v>2917</v>
      </c>
      <c r="H35" s="30">
        <v>204232</v>
      </c>
      <c r="I35" s="33">
        <f t="shared" si="13"/>
        <v>35.38523596276382</v>
      </c>
      <c r="J35" s="34">
        <f t="shared" si="12"/>
        <v>10.698395675424994</v>
      </c>
      <c r="K35" s="34">
        <f t="shared" si="12"/>
        <v>3.8811031724177907</v>
      </c>
      <c r="L35" s="34">
        <f t="shared" si="12"/>
        <v>0.7045791606884925</v>
      </c>
      <c r="M35" s="35">
        <f t="shared" si="12"/>
        <v>49.330686028704896</v>
      </c>
      <c r="N35" s="30">
        <v>109521</v>
      </c>
      <c r="O35" s="31">
        <v>42356</v>
      </c>
      <c r="P35" s="32">
        <v>21929</v>
      </c>
      <c r="Q35" s="32">
        <v>13061</v>
      </c>
      <c r="R35" s="32">
        <v>1516</v>
      </c>
      <c r="S35" s="30">
        <v>30659</v>
      </c>
      <c r="T35" s="33">
        <f t="shared" si="14"/>
        <v>3.2478730786778773</v>
      </c>
      <c r="U35" s="34">
        <f t="shared" si="15"/>
        <v>1.681523485275455</v>
      </c>
      <c r="V35" s="34">
        <f t="shared" si="16"/>
        <v>1.001522105029081</v>
      </c>
      <c r="W35" s="34">
        <f t="shared" si="17"/>
        <v>0.11624741683057091</v>
      </c>
      <c r="X35" s="35">
        <f t="shared" si="18"/>
        <v>2.3509429766546663</v>
      </c>
      <c r="Y35" s="30">
        <v>1615719</v>
      </c>
      <c r="Z35" s="31">
        <v>570098</v>
      </c>
      <c r="AA35" s="32">
        <v>159062</v>
      </c>
      <c r="AB35" s="32">
        <v>70806</v>
      </c>
      <c r="AC35" s="32">
        <v>20535</v>
      </c>
      <c r="AD35" s="30">
        <v>795218</v>
      </c>
      <c r="AE35" s="33">
        <f t="shared" si="19"/>
        <v>2.9575201399735227</v>
      </c>
      <c r="AF35" s="34">
        <f t="shared" si="20"/>
        <v>0.8251722835450546</v>
      </c>
      <c r="AG35" s="34">
        <f t="shared" si="21"/>
        <v>0.36732311116854516</v>
      </c>
      <c r="AH35" s="34">
        <f t="shared" si="22"/>
        <v>0.1065302387911487</v>
      </c>
      <c r="AI35" s="35">
        <f t="shared" si="23"/>
        <v>4.125384145654721</v>
      </c>
    </row>
    <row r="36" spans="2:35" ht="15">
      <c r="B36" s="25" t="s">
        <v>8</v>
      </c>
      <c r="C36" s="11">
        <v>380480</v>
      </c>
      <c r="D36" s="10">
        <v>154071</v>
      </c>
      <c r="E36" s="2">
        <v>49864</v>
      </c>
      <c r="F36" s="2">
        <v>15699</v>
      </c>
      <c r="G36" s="2">
        <v>2575</v>
      </c>
      <c r="H36" s="11">
        <v>158271</v>
      </c>
      <c r="I36" s="12">
        <f t="shared" si="13"/>
        <v>40.493849873843565</v>
      </c>
      <c r="J36" s="13">
        <f t="shared" si="12"/>
        <v>13.105550883095038</v>
      </c>
      <c r="K36" s="13">
        <f t="shared" si="12"/>
        <v>4.126103868797308</v>
      </c>
      <c r="L36" s="13">
        <f t="shared" si="12"/>
        <v>0.6767767031118587</v>
      </c>
      <c r="M36" s="21">
        <f t="shared" si="12"/>
        <v>41.59771867115223</v>
      </c>
      <c r="N36" s="11">
        <v>118182</v>
      </c>
      <c r="O36" s="10">
        <v>46003</v>
      </c>
      <c r="P36" s="2">
        <v>27545</v>
      </c>
      <c r="Q36" s="2">
        <v>13970</v>
      </c>
      <c r="R36" s="2">
        <v>1199</v>
      </c>
      <c r="S36" s="11">
        <v>29465</v>
      </c>
      <c r="T36" s="12">
        <f t="shared" si="14"/>
        <v>3.5275263301165927</v>
      </c>
      <c r="U36" s="13">
        <f t="shared" si="15"/>
        <v>2.1121603539565146</v>
      </c>
      <c r="V36" s="13">
        <f t="shared" si="16"/>
        <v>1.0712245469149577</v>
      </c>
      <c r="W36" s="13">
        <f t="shared" si="17"/>
        <v>0.09193974457774047</v>
      </c>
      <c r="X36" s="21">
        <f t="shared" si="18"/>
        <v>2.259386633847475</v>
      </c>
      <c r="Y36" s="11">
        <v>1519624</v>
      </c>
      <c r="Z36" s="10">
        <v>583545</v>
      </c>
      <c r="AA36" s="2">
        <v>186975</v>
      </c>
      <c r="AB36" s="2">
        <v>79485</v>
      </c>
      <c r="AC36" s="2">
        <v>17749</v>
      </c>
      <c r="AD36" s="11">
        <v>651870</v>
      </c>
      <c r="AE36" s="12">
        <f t="shared" si="19"/>
        <v>3.027279678372577</v>
      </c>
      <c r="AF36" s="13">
        <f t="shared" si="20"/>
        <v>0.9699776672985161</v>
      </c>
      <c r="AG36" s="13">
        <f t="shared" si="21"/>
        <v>0.41234750573725126</v>
      </c>
      <c r="AH36" s="13">
        <f t="shared" si="22"/>
        <v>0.09207719543725824</v>
      </c>
      <c r="AI36" s="21">
        <f t="shared" si="23"/>
        <v>3.3817320068559096</v>
      </c>
    </row>
    <row r="37" spans="2:35" ht="15">
      <c r="B37" s="29" t="s">
        <v>9</v>
      </c>
      <c r="C37" s="30">
        <v>378027</v>
      </c>
      <c r="D37" s="31">
        <v>160653</v>
      </c>
      <c r="E37" s="32">
        <v>55244</v>
      </c>
      <c r="F37" s="32">
        <v>16497</v>
      </c>
      <c r="G37" s="32">
        <v>2885</v>
      </c>
      <c r="H37" s="30">
        <v>142748</v>
      </c>
      <c r="I37" s="33">
        <f t="shared" si="13"/>
        <v>42.49775809664389</v>
      </c>
      <c r="J37" s="34">
        <f t="shared" si="12"/>
        <v>14.613770974030956</v>
      </c>
      <c r="K37" s="34">
        <f t="shared" si="12"/>
        <v>4.36397400185701</v>
      </c>
      <c r="L37" s="34">
        <f t="shared" si="12"/>
        <v>0.7631730008703083</v>
      </c>
      <c r="M37" s="35">
        <f t="shared" si="12"/>
        <v>37.76132392659783</v>
      </c>
      <c r="N37" s="30">
        <v>117216</v>
      </c>
      <c r="O37" s="31">
        <v>45327</v>
      </c>
      <c r="P37" s="32">
        <v>32547</v>
      </c>
      <c r="Q37" s="32">
        <v>14548</v>
      </c>
      <c r="R37" s="32">
        <v>1102</v>
      </c>
      <c r="S37" s="30">
        <v>23692</v>
      </c>
      <c r="T37" s="33">
        <f t="shared" si="14"/>
        <v>3.475690410738317</v>
      </c>
      <c r="U37" s="34">
        <f t="shared" si="15"/>
        <v>2.495715485214111</v>
      </c>
      <c r="V37" s="34">
        <f t="shared" si="16"/>
        <v>1.1155457915904656</v>
      </c>
      <c r="W37" s="34">
        <f t="shared" si="17"/>
        <v>0.08450175022908256</v>
      </c>
      <c r="X37" s="35">
        <f t="shared" si="18"/>
        <v>1.8167109495711649</v>
      </c>
      <c r="Y37" s="30">
        <v>1498559</v>
      </c>
      <c r="Z37" s="31">
        <v>626452</v>
      </c>
      <c r="AA37" s="32">
        <v>207865</v>
      </c>
      <c r="AB37" s="32">
        <v>82546</v>
      </c>
      <c r="AC37" s="32">
        <v>17821</v>
      </c>
      <c r="AD37" s="30">
        <v>563875</v>
      </c>
      <c r="AE37" s="33">
        <f t="shared" si="19"/>
        <v>3.2498700341462223</v>
      </c>
      <c r="AF37" s="34">
        <f t="shared" si="20"/>
        <v>1.078349553753208</v>
      </c>
      <c r="AG37" s="34">
        <f t="shared" si="21"/>
        <v>0.42822717756290046</v>
      </c>
      <c r="AH37" s="34">
        <f t="shared" si="22"/>
        <v>0.09245071270986419</v>
      </c>
      <c r="AI37" s="35">
        <f t="shared" si="23"/>
        <v>2.9252368345925968</v>
      </c>
    </row>
    <row r="38" spans="2:35" ht="15">
      <c r="B38" s="25" t="s">
        <v>10</v>
      </c>
      <c r="C38" s="11">
        <v>334080</v>
      </c>
      <c r="D38" s="10">
        <v>142423</v>
      </c>
      <c r="E38" s="2">
        <v>50996</v>
      </c>
      <c r="F38" s="2">
        <v>17019</v>
      </c>
      <c r="G38" s="2">
        <v>2489</v>
      </c>
      <c r="H38" s="11">
        <v>121153</v>
      </c>
      <c r="I38" s="12">
        <f t="shared" si="13"/>
        <v>42.631405651341</v>
      </c>
      <c r="J38" s="13">
        <f t="shared" si="12"/>
        <v>15.264607279693488</v>
      </c>
      <c r="K38" s="13">
        <f t="shared" si="12"/>
        <v>5.094288793103448</v>
      </c>
      <c r="L38" s="13">
        <f t="shared" si="12"/>
        <v>0.7450311302681992</v>
      </c>
      <c r="M38" s="21">
        <f t="shared" si="12"/>
        <v>36.26466714559387</v>
      </c>
      <c r="N38" s="11">
        <v>101823</v>
      </c>
      <c r="O38" s="10">
        <v>38616</v>
      </c>
      <c r="P38" s="2">
        <v>28937</v>
      </c>
      <c r="Q38" s="2">
        <v>14003</v>
      </c>
      <c r="R38" s="2">
        <v>1080</v>
      </c>
      <c r="S38" s="11">
        <v>19187</v>
      </c>
      <c r="T38" s="12">
        <f t="shared" si="14"/>
        <v>2.9610885543069436</v>
      </c>
      <c r="U38" s="13">
        <f t="shared" si="15"/>
        <v>2.218899406877461</v>
      </c>
      <c r="V38" s="13">
        <f t="shared" si="16"/>
        <v>1.0737549986005834</v>
      </c>
      <c r="W38" s="13">
        <f t="shared" si="17"/>
        <v>0.0828147824386653</v>
      </c>
      <c r="X38" s="21">
        <f t="shared" si="18"/>
        <v>1.471265954306177</v>
      </c>
      <c r="Y38" s="11">
        <v>1291285</v>
      </c>
      <c r="Z38" s="10">
        <v>556698</v>
      </c>
      <c r="AA38" s="2">
        <v>182271</v>
      </c>
      <c r="AB38" s="2">
        <v>77314</v>
      </c>
      <c r="AC38" s="2">
        <v>15740</v>
      </c>
      <c r="AD38" s="11">
        <v>459262</v>
      </c>
      <c r="AE38" s="12">
        <f t="shared" si="19"/>
        <v>2.8880044253496417</v>
      </c>
      <c r="AF38" s="13">
        <f t="shared" si="20"/>
        <v>0.9455745388215956</v>
      </c>
      <c r="AG38" s="13">
        <f t="shared" si="21"/>
        <v>0.40108492242020305</v>
      </c>
      <c r="AH38" s="13">
        <f t="shared" si="22"/>
        <v>0.08165502598357344</v>
      </c>
      <c r="AI38" s="21">
        <f t="shared" si="23"/>
        <v>2.382531800715877</v>
      </c>
    </row>
    <row r="39" spans="2:35" ht="15">
      <c r="B39" s="29" t="s">
        <v>11</v>
      </c>
      <c r="C39" s="30">
        <v>288694</v>
      </c>
      <c r="D39" s="31">
        <v>121580</v>
      </c>
      <c r="E39" s="32">
        <v>41562</v>
      </c>
      <c r="F39" s="32">
        <v>15932</v>
      </c>
      <c r="G39" s="32">
        <v>2389</v>
      </c>
      <c r="H39" s="30">
        <v>107231</v>
      </c>
      <c r="I39" s="33">
        <f t="shared" si="13"/>
        <v>42.11379522955101</v>
      </c>
      <c r="J39" s="34">
        <f t="shared" si="12"/>
        <v>14.396558293556499</v>
      </c>
      <c r="K39" s="34">
        <f t="shared" si="12"/>
        <v>5.5186460404442075</v>
      </c>
      <c r="L39" s="34">
        <f t="shared" si="12"/>
        <v>0.8275197960470255</v>
      </c>
      <c r="M39" s="35">
        <f t="shared" si="12"/>
        <v>37.14348064040126</v>
      </c>
      <c r="N39" s="30">
        <v>82930</v>
      </c>
      <c r="O39" s="31">
        <v>32903</v>
      </c>
      <c r="P39" s="32">
        <v>21420</v>
      </c>
      <c r="Q39" s="32">
        <v>12013</v>
      </c>
      <c r="R39" s="32">
        <v>828</v>
      </c>
      <c r="S39" s="30">
        <v>15766</v>
      </c>
      <c r="T39" s="33">
        <f t="shared" si="14"/>
        <v>2.5230136912772263</v>
      </c>
      <c r="U39" s="34">
        <f t="shared" si="15"/>
        <v>1.6424931850335285</v>
      </c>
      <c r="V39" s="34">
        <f t="shared" si="16"/>
        <v>0.9211610939219317</v>
      </c>
      <c r="W39" s="34">
        <f t="shared" si="17"/>
        <v>0.06349133320297673</v>
      </c>
      <c r="X39" s="35">
        <f t="shared" si="18"/>
        <v>1.2089424628962937</v>
      </c>
      <c r="Y39" s="30">
        <v>1110616</v>
      </c>
      <c r="Z39" s="31">
        <v>489520</v>
      </c>
      <c r="AA39" s="32">
        <v>147096</v>
      </c>
      <c r="AB39" s="32">
        <v>68509</v>
      </c>
      <c r="AC39" s="32">
        <v>15132</v>
      </c>
      <c r="AD39" s="30">
        <v>390359</v>
      </c>
      <c r="AE39" s="33">
        <f t="shared" si="19"/>
        <v>2.5395024345285178</v>
      </c>
      <c r="AF39" s="34">
        <f t="shared" si="20"/>
        <v>0.7630957879339084</v>
      </c>
      <c r="AG39" s="34">
        <f t="shared" si="21"/>
        <v>0.35540687262443665</v>
      </c>
      <c r="AH39" s="34">
        <f t="shared" si="22"/>
        <v>0.07850088012601228</v>
      </c>
      <c r="AI39" s="35">
        <f t="shared" si="23"/>
        <v>2.0250809585719023</v>
      </c>
    </row>
    <row r="40" spans="2:35" ht="15">
      <c r="B40" s="25" t="s">
        <v>12</v>
      </c>
      <c r="C40" s="11">
        <v>262369</v>
      </c>
      <c r="D40" s="10">
        <v>111692</v>
      </c>
      <c r="E40" s="2">
        <v>35169</v>
      </c>
      <c r="F40" s="2">
        <v>15401</v>
      </c>
      <c r="G40" s="2">
        <v>2234</v>
      </c>
      <c r="H40" s="11">
        <v>97873</v>
      </c>
      <c r="I40" s="12">
        <f t="shared" si="13"/>
        <v>42.57057807896512</v>
      </c>
      <c r="J40" s="13">
        <f t="shared" si="12"/>
        <v>13.40440372147624</v>
      </c>
      <c r="K40" s="13">
        <f t="shared" si="12"/>
        <v>5.869977017101868</v>
      </c>
      <c r="L40" s="13">
        <f t="shared" si="12"/>
        <v>0.8514725443935831</v>
      </c>
      <c r="M40" s="21">
        <f t="shared" si="12"/>
        <v>37.30356863806318</v>
      </c>
      <c r="N40" s="11">
        <v>78894</v>
      </c>
      <c r="O40" s="10">
        <v>33068</v>
      </c>
      <c r="P40" s="2">
        <v>19346</v>
      </c>
      <c r="Q40" s="2">
        <v>11703</v>
      </c>
      <c r="R40" s="2">
        <v>1018</v>
      </c>
      <c r="S40" s="11">
        <v>13759</v>
      </c>
      <c r="T40" s="12">
        <f t="shared" si="14"/>
        <v>2.535665949705356</v>
      </c>
      <c r="U40" s="13">
        <f t="shared" si="15"/>
        <v>1.4834581306096473</v>
      </c>
      <c r="V40" s="13">
        <f t="shared" si="16"/>
        <v>0.8973901841478704</v>
      </c>
      <c r="W40" s="13">
        <f t="shared" si="17"/>
        <v>0.07806060048385303</v>
      </c>
      <c r="X40" s="21">
        <f t="shared" si="18"/>
        <v>1.0550449921977738</v>
      </c>
      <c r="Y40" s="11">
        <v>1056751</v>
      </c>
      <c r="Z40" s="10">
        <v>479510</v>
      </c>
      <c r="AA40" s="2">
        <v>133099</v>
      </c>
      <c r="AB40" s="2">
        <v>66258</v>
      </c>
      <c r="AC40" s="2">
        <v>16092</v>
      </c>
      <c r="AD40" s="11">
        <v>361792</v>
      </c>
      <c r="AE40" s="12">
        <f t="shared" si="19"/>
        <v>2.4875731581564993</v>
      </c>
      <c r="AF40" s="13">
        <f t="shared" si="20"/>
        <v>0.6904829925913368</v>
      </c>
      <c r="AG40" s="13">
        <f t="shared" si="21"/>
        <v>0.3437292701156041</v>
      </c>
      <c r="AH40" s="13">
        <f t="shared" si="22"/>
        <v>0.08348111042742463</v>
      </c>
      <c r="AI40" s="21">
        <f t="shared" si="23"/>
        <v>1.8768827929256036</v>
      </c>
    </row>
    <row r="41" spans="2:35" ht="15">
      <c r="B41" s="29" t="s">
        <v>13</v>
      </c>
      <c r="C41" s="30">
        <v>244944</v>
      </c>
      <c r="D41" s="31">
        <v>100642</v>
      </c>
      <c r="E41" s="32">
        <v>31757</v>
      </c>
      <c r="F41" s="32">
        <v>16091</v>
      </c>
      <c r="G41" s="32">
        <v>2359</v>
      </c>
      <c r="H41" s="30">
        <v>94095</v>
      </c>
      <c r="I41" s="33">
        <f t="shared" si="13"/>
        <v>41.087758834672414</v>
      </c>
      <c r="J41" s="34">
        <f t="shared" si="12"/>
        <v>12.965004245868444</v>
      </c>
      <c r="K41" s="34">
        <f t="shared" si="12"/>
        <v>6.5692566464171405</v>
      </c>
      <c r="L41" s="34">
        <f t="shared" si="12"/>
        <v>0.96307727480567</v>
      </c>
      <c r="M41" s="35">
        <f t="shared" si="12"/>
        <v>38.414902998236336</v>
      </c>
      <c r="N41" s="30">
        <v>74970</v>
      </c>
      <c r="O41" s="31">
        <v>32244</v>
      </c>
      <c r="P41" s="32">
        <v>17154</v>
      </c>
      <c r="Q41" s="32">
        <v>12199</v>
      </c>
      <c r="R41" s="32">
        <v>1073</v>
      </c>
      <c r="S41" s="30">
        <v>12300</v>
      </c>
      <c r="T41" s="33">
        <f t="shared" si="14"/>
        <v>2.4724813379188184</v>
      </c>
      <c r="U41" s="34">
        <f t="shared" si="15"/>
        <v>1.3153747944008005</v>
      </c>
      <c r="V41" s="34">
        <f t="shared" si="16"/>
        <v>0.9354236397863684</v>
      </c>
      <c r="W41" s="34">
        <f t="shared" si="17"/>
        <v>0.08227801995989617</v>
      </c>
      <c r="X41" s="35">
        <f t="shared" si="18"/>
        <v>0.943168355551466</v>
      </c>
      <c r="Y41" s="30">
        <v>971526</v>
      </c>
      <c r="Z41" s="31">
        <v>432210</v>
      </c>
      <c r="AA41" s="32">
        <v>116389</v>
      </c>
      <c r="AB41" s="32">
        <v>67257</v>
      </c>
      <c r="AC41" s="32">
        <v>16388</v>
      </c>
      <c r="AD41" s="30">
        <v>339282</v>
      </c>
      <c r="AE41" s="33">
        <f t="shared" si="19"/>
        <v>2.2421930610139946</v>
      </c>
      <c r="AF41" s="34">
        <f t="shared" si="20"/>
        <v>0.603795858907378</v>
      </c>
      <c r="AG41" s="34">
        <f t="shared" si="21"/>
        <v>0.3489118222730114</v>
      </c>
      <c r="AH41" s="34">
        <f t="shared" si="22"/>
        <v>0.08501668143702679</v>
      </c>
      <c r="AI41" s="35">
        <f t="shared" si="23"/>
        <v>1.7601067678372784</v>
      </c>
    </row>
    <row r="42" spans="2:35" ht="15">
      <c r="B42" s="25" t="s">
        <v>14</v>
      </c>
      <c r="C42" s="11">
        <v>217224</v>
      </c>
      <c r="D42" s="10">
        <v>87042</v>
      </c>
      <c r="E42" s="2">
        <v>25106</v>
      </c>
      <c r="F42" s="2">
        <v>15750</v>
      </c>
      <c r="G42" s="2">
        <v>2447</v>
      </c>
      <c r="H42" s="11">
        <v>86879</v>
      </c>
      <c r="I42" s="12">
        <f t="shared" si="13"/>
        <v>40.07015799359187</v>
      </c>
      <c r="J42" s="13">
        <f t="shared" si="12"/>
        <v>11.557654771111848</v>
      </c>
      <c r="K42" s="13">
        <f t="shared" si="12"/>
        <v>7.250580046403712</v>
      </c>
      <c r="L42" s="13">
        <f t="shared" si="12"/>
        <v>1.1264869443523735</v>
      </c>
      <c r="M42" s="21">
        <f t="shared" si="12"/>
        <v>39.9951202445402</v>
      </c>
      <c r="N42" s="11">
        <v>69170</v>
      </c>
      <c r="O42" s="10">
        <v>29821</v>
      </c>
      <c r="P42" s="2">
        <v>15217</v>
      </c>
      <c r="Q42" s="2">
        <v>12191</v>
      </c>
      <c r="R42" s="2">
        <v>954</v>
      </c>
      <c r="S42" s="11">
        <v>10987</v>
      </c>
      <c r="T42" s="12">
        <f t="shared" si="14"/>
        <v>2.2866848399105906</v>
      </c>
      <c r="U42" s="13">
        <f t="shared" si="15"/>
        <v>1.1668449484899721</v>
      </c>
      <c r="V42" s="13">
        <f t="shared" si="16"/>
        <v>0.9348101969534897</v>
      </c>
      <c r="W42" s="13">
        <f t="shared" si="17"/>
        <v>0.07315305782082102</v>
      </c>
      <c r="X42" s="21">
        <f t="shared" si="18"/>
        <v>0.8424870506051997</v>
      </c>
      <c r="Y42" s="11">
        <v>881074</v>
      </c>
      <c r="Z42" s="10">
        <v>393342</v>
      </c>
      <c r="AA42" s="2">
        <v>100956</v>
      </c>
      <c r="AB42" s="2">
        <v>66623</v>
      </c>
      <c r="AC42" s="2">
        <v>15947</v>
      </c>
      <c r="AD42" s="11">
        <v>304206</v>
      </c>
      <c r="AE42" s="12">
        <f t="shared" si="19"/>
        <v>2.040555986685562</v>
      </c>
      <c r="AF42" s="13">
        <f t="shared" si="20"/>
        <v>0.5237334690722769</v>
      </c>
      <c r="AG42" s="13">
        <f t="shared" si="21"/>
        <v>0.3456227951781203</v>
      </c>
      <c r="AH42" s="13">
        <f t="shared" si="22"/>
        <v>0.08272888814231548</v>
      </c>
      <c r="AI42" s="21">
        <f t="shared" si="23"/>
        <v>1.5781416031994244</v>
      </c>
    </row>
    <row r="43" spans="2:35" ht="15">
      <c r="B43" s="29" t="s">
        <v>15</v>
      </c>
      <c r="C43" s="30">
        <v>187751</v>
      </c>
      <c r="D43" s="31">
        <v>81148</v>
      </c>
      <c r="E43" s="32">
        <v>19987</v>
      </c>
      <c r="F43" s="32">
        <v>15279</v>
      </c>
      <c r="G43" s="32">
        <v>2269</v>
      </c>
      <c r="H43" s="30">
        <v>69068</v>
      </c>
      <c r="I43" s="33">
        <f t="shared" si="13"/>
        <v>43.221074721306415</v>
      </c>
      <c r="J43" s="34">
        <f t="shared" si="12"/>
        <v>10.645482580652034</v>
      </c>
      <c r="K43" s="34">
        <f t="shared" si="12"/>
        <v>8.137906056425798</v>
      </c>
      <c r="L43" s="34">
        <f t="shared" si="12"/>
        <v>1.20851553387199</v>
      </c>
      <c r="M43" s="35">
        <f t="shared" si="12"/>
        <v>36.78702110774377</v>
      </c>
      <c r="N43" s="30">
        <v>64133</v>
      </c>
      <c r="O43" s="31">
        <v>27937</v>
      </c>
      <c r="P43" s="32">
        <v>13007</v>
      </c>
      <c r="Q43" s="32">
        <v>13072</v>
      </c>
      <c r="R43" s="32">
        <v>1069</v>
      </c>
      <c r="S43" s="30">
        <v>9048</v>
      </c>
      <c r="T43" s="33">
        <f t="shared" si="14"/>
        <v>2.1422190527675857</v>
      </c>
      <c r="U43" s="34">
        <f t="shared" si="15"/>
        <v>0.9973813659071478</v>
      </c>
      <c r="V43" s="34">
        <f t="shared" si="16"/>
        <v>1.0023655889242895</v>
      </c>
      <c r="W43" s="34">
        <f t="shared" si="17"/>
        <v>0.08197129854345668</v>
      </c>
      <c r="X43" s="35">
        <f t="shared" si="18"/>
        <v>0.6938038439861515</v>
      </c>
      <c r="Y43" s="30">
        <v>751875</v>
      </c>
      <c r="Z43" s="31">
        <v>364614</v>
      </c>
      <c r="AA43" s="32">
        <v>79135</v>
      </c>
      <c r="AB43" s="32">
        <v>60351</v>
      </c>
      <c r="AC43" s="32">
        <v>14572</v>
      </c>
      <c r="AD43" s="30">
        <v>233203</v>
      </c>
      <c r="AE43" s="33">
        <f t="shared" si="19"/>
        <v>1.8915225949157972</v>
      </c>
      <c r="AF43" s="34">
        <f t="shared" si="20"/>
        <v>0.4105317967731946</v>
      </c>
      <c r="AG43" s="34">
        <f t="shared" si="21"/>
        <v>0.31308529054222617</v>
      </c>
      <c r="AH43" s="34">
        <f t="shared" si="22"/>
        <v>0.07559574578352174</v>
      </c>
      <c r="AI43" s="35">
        <f t="shared" si="23"/>
        <v>1.2097965072711103</v>
      </c>
    </row>
    <row r="44" spans="2:35" ht="15">
      <c r="B44" s="25" t="s">
        <v>16</v>
      </c>
      <c r="C44" s="11">
        <v>141829</v>
      </c>
      <c r="D44" s="10">
        <v>106595</v>
      </c>
      <c r="E44" s="2">
        <v>8274</v>
      </c>
      <c r="F44" s="2">
        <v>7771</v>
      </c>
      <c r="G44" s="2">
        <v>704</v>
      </c>
      <c r="H44" s="11">
        <v>18485</v>
      </c>
      <c r="I44" s="12">
        <f t="shared" si="13"/>
        <v>75.15740786440008</v>
      </c>
      <c r="J44" s="13">
        <f t="shared" si="12"/>
        <v>5.833785756086555</v>
      </c>
      <c r="K44" s="13">
        <f t="shared" si="12"/>
        <v>5.479133322522192</v>
      </c>
      <c r="L44" s="13">
        <f t="shared" si="12"/>
        <v>0.49637239210598677</v>
      </c>
      <c r="M44" s="21">
        <f t="shared" si="12"/>
        <v>13.033300664885179</v>
      </c>
      <c r="N44" s="11">
        <v>52333</v>
      </c>
      <c r="O44" s="10">
        <v>30682</v>
      </c>
      <c r="P44" s="2">
        <v>7655</v>
      </c>
      <c r="Q44" s="2">
        <v>9834</v>
      </c>
      <c r="R44" s="2">
        <v>431</v>
      </c>
      <c r="S44" s="11">
        <v>3731</v>
      </c>
      <c r="T44" s="12">
        <f t="shared" si="14"/>
        <v>2.3527066247991932</v>
      </c>
      <c r="U44" s="13">
        <f t="shared" si="15"/>
        <v>0.5869881107110952</v>
      </c>
      <c r="V44" s="13">
        <f t="shared" si="16"/>
        <v>0.7540746023165135</v>
      </c>
      <c r="W44" s="13">
        <f t="shared" si="17"/>
        <v>0.03304923262135624</v>
      </c>
      <c r="X44" s="21">
        <f t="shared" si="18"/>
        <v>0.2860944011839447</v>
      </c>
      <c r="Y44" s="11">
        <v>580090</v>
      </c>
      <c r="Z44" s="10">
        <v>443071</v>
      </c>
      <c r="AA44" s="2">
        <v>34613</v>
      </c>
      <c r="AB44" s="2">
        <v>30026</v>
      </c>
      <c r="AC44" s="2">
        <v>6355</v>
      </c>
      <c r="AD44" s="11">
        <v>66025</v>
      </c>
      <c r="AE44" s="12">
        <f t="shared" si="19"/>
        <v>2.298537104038619</v>
      </c>
      <c r="AF44" s="13">
        <f t="shared" si="20"/>
        <v>0.17956324106540197</v>
      </c>
      <c r="AG44" s="13">
        <f t="shared" si="21"/>
        <v>0.15576707815646607</v>
      </c>
      <c r="AH44" s="13">
        <f t="shared" si="22"/>
        <v>0.032968087047370344</v>
      </c>
      <c r="AI44" s="21">
        <f t="shared" si="23"/>
        <v>0.34252052671953215</v>
      </c>
    </row>
    <row r="45" spans="2:35" ht="15">
      <c r="B45" s="29" t="s">
        <v>17</v>
      </c>
      <c r="C45" s="30">
        <v>104329</v>
      </c>
      <c r="D45" s="31">
        <v>89062</v>
      </c>
      <c r="E45" s="32">
        <v>5526</v>
      </c>
      <c r="F45" s="32">
        <v>4243</v>
      </c>
      <c r="G45" s="32">
        <v>459</v>
      </c>
      <c r="H45" s="30">
        <v>5039</v>
      </c>
      <c r="I45" s="33">
        <f t="shared" si="13"/>
        <v>85.36648486997862</v>
      </c>
      <c r="J45" s="34">
        <f t="shared" si="12"/>
        <v>5.296705613971187</v>
      </c>
      <c r="K45" s="34">
        <f t="shared" si="12"/>
        <v>4.066942077466476</v>
      </c>
      <c r="L45" s="34">
        <f t="shared" si="12"/>
        <v>0.4399543751018413</v>
      </c>
      <c r="M45" s="35">
        <f t="shared" si="12"/>
        <v>4.82991306348187</v>
      </c>
      <c r="N45" s="30">
        <v>40432</v>
      </c>
      <c r="O45" s="31">
        <v>27454</v>
      </c>
      <c r="P45" s="32">
        <v>4401</v>
      </c>
      <c r="Q45" s="32">
        <v>7055</v>
      </c>
      <c r="R45" s="32">
        <v>285</v>
      </c>
      <c r="S45" s="30">
        <v>1237</v>
      </c>
      <c r="T45" s="33">
        <f t="shared" si="14"/>
        <v>2.105182441732516</v>
      </c>
      <c r="U45" s="34">
        <f t="shared" si="15"/>
        <v>0.3374702384375611</v>
      </c>
      <c r="V45" s="34">
        <f t="shared" si="16"/>
        <v>0.5409798982451701</v>
      </c>
      <c r="W45" s="34">
        <f t="shared" si="17"/>
        <v>0.021853900921314454</v>
      </c>
      <c r="X45" s="35">
        <f t="shared" si="18"/>
        <v>0.09485359803391571</v>
      </c>
      <c r="Y45" s="30">
        <v>431601</v>
      </c>
      <c r="Z45" s="31">
        <v>370347</v>
      </c>
      <c r="AA45" s="32">
        <v>19214</v>
      </c>
      <c r="AB45" s="32">
        <v>17610</v>
      </c>
      <c r="AC45" s="32">
        <v>3521</v>
      </c>
      <c r="AD45" s="30">
        <v>20909</v>
      </c>
      <c r="AE45" s="33">
        <f t="shared" si="19"/>
        <v>1.921263907747044</v>
      </c>
      <c r="AF45" s="34">
        <f t="shared" si="20"/>
        <v>0.09967723438680941</v>
      </c>
      <c r="AG45" s="34">
        <f t="shared" si="21"/>
        <v>0.09135609959153293</v>
      </c>
      <c r="AH45" s="34">
        <f t="shared" si="22"/>
        <v>0.01826603217840928</v>
      </c>
      <c r="AI45" s="35">
        <f t="shared" si="23"/>
        <v>0.10847045351274061</v>
      </c>
    </row>
    <row r="46" spans="2:35" ht="15">
      <c r="B46" s="25" t="s">
        <v>18</v>
      </c>
      <c r="C46" s="11">
        <v>75403</v>
      </c>
      <c r="D46" s="10">
        <v>65548</v>
      </c>
      <c r="E46" s="2">
        <v>3128</v>
      </c>
      <c r="F46" s="2">
        <v>3087</v>
      </c>
      <c r="G46" s="2">
        <v>370</v>
      </c>
      <c r="H46" s="11">
        <v>3270</v>
      </c>
      <c r="I46" s="12">
        <f t="shared" si="13"/>
        <v>86.93022824025569</v>
      </c>
      <c r="J46" s="13">
        <f aca="true" t="shared" si="24" ref="J46:M47">+E46/$C46*100</f>
        <v>4.148376059307985</v>
      </c>
      <c r="K46" s="13">
        <f t="shared" si="24"/>
        <v>4.094001564924472</v>
      </c>
      <c r="L46" s="13">
        <f t="shared" si="24"/>
        <v>0.49069665663169904</v>
      </c>
      <c r="M46" s="21">
        <f t="shared" si="24"/>
        <v>4.336697478880151</v>
      </c>
      <c r="N46" s="11">
        <v>32957</v>
      </c>
      <c r="O46" s="10">
        <v>23833</v>
      </c>
      <c r="P46" s="2">
        <v>3265</v>
      </c>
      <c r="Q46" s="2">
        <v>4968</v>
      </c>
      <c r="R46" s="2">
        <v>236</v>
      </c>
      <c r="S46" s="11">
        <v>655</v>
      </c>
      <c r="T46" s="12">
        <f t="shared" si="14"/>
        <v>1.8275228795006575</v>
      </c>
      <c r="U46" s="13">
        <f t="shared" si="15"/>
        <v>0.2503613561687428</v>
      </c>
      <c r="V46" s="13">
        <f t="shared" si="16"/>
        <v>0.3809479992178604</v>
      </c>
      <c r="W46" s="13">
        <f t="shared" si="17"/>
        <v>0.018096563569930568</v>
      </c>
      <c r="X46" s="21">
        <f t="shared" si="18"/>
        <v>0.05022563194196831</v>
      </c>
      <c r="Y46" s="11">
        <v>310402</v>
      </c>
      <c r="Z46" s="10">
        <v>270042</v>
      </c>
      <c r="AA46" s="2">
        <v>12641</v>
      </c>
      <c r="AB46" s="2">
        <v>11572</v>
      </c>
      <c r="AC46" s="2">
        <v>2854</v>
      </c>
      <c r="AD46" s="11">
        <v>13293</v>
      </c>
      <c r="AE46" s="12">
        <f t="shared" si="19"/>
        <v>1.4009076573479122</v>
      </c>
      <c r="AF46" s="13">
        <f t="shared" si="20"/>
        <v>0.06557822004182667</v>
      </c>
      <c r="AG46" s="13">
        <f t="shared" si="21"/>
        <v>0.06003252609160813</v>
      </c>
      <c r="AH46" s="13">
        <f t="shared" si="22"/>
        <v>0.014805809666907152</v>
      </c>
      <c r="AI46" s="21">
        <f t="shared" si="23"/>
        <v>0.06896062645486924</v>
      </c>
    </row>
    <row r="47" spans="2:35" ht="15">
      <c r="B47" s="29" t="s">
        <v>29</v>
      </c>
      <c r="C47" s="30">
        <v>72856</v>
      </c>
      <c r="D47" s="31">
        <v>63840</v>
      </c>
      <c r="E47" s="32">
        <v>3030</v>
      </c>
      <c r="F47" s="32">
        <v>3562</v>
      </c>
      <c r="G47" s="32">
        <v>436</v>
      </c>
      <c r="H47" s="30">
        <v>1988</v>
      </c>
      <c r="I47" s="33">
        <f t="shared" si="13"/>
        <v>87.6249039200615</v>
      </c>
      <c r="J47" s="34">
        <f t="shared" si="24"/>
        <v>4.158888766882618</v>
      </c>
      <c r="K47" s="34">
        <f t="shared" si="24"/>
        <v>4.889096299549797</v>
      </c>
      <c r="L47" s="34">
        <f t="shared" si="24"/>
        <v>0.5984407598550565</v>
      </c>
      <c r="M47" s="35">
        <f t="shared" si="24"/>
        <v>2.7286702536510377</v>
      </c>
      <c r="N47" s="30">
        <v>40859</v>
      </c>
      <c r="O47" s="31">
        <v>29685</v>
      </c>
      <c r="P47" s="32">
        <v>4060</v>
      </c>
      <c r="Q47" s="32">
        <v>6351</v>
      </c>
      <c r="R47" s="32">
        <v>291</v>
      </c>
      <c r="S47" s="30">
        <v>472</v>
      </c>
      <c r="T47" s="33">
        <f t="shared" si="14"/>
        <v>2.2762563117516477</v>
      </c>
      <c r="U47" s="34">
        <f t="shared" si="15"/>
        <v>0.31132223768609363</v>
      </c>
      <c r="V47" s="34">
        <f t="shared" si="16"/>
        <v>0.48699692895181784</v>
      </c>
      <c r="W47" s="34">
        <f t="shared" si="17"/>
        <v>0.022313983045973707</v>
      </c>
      <c r="X47" s="35">
        <f t="shared" si="18"/>
        <v>0.036193127139861135</v>
      </c>
      <c r="Y47" s="30">
        <v>309946</v>
      </c>
      <c r="Z47" s="31">
        <v>271949</v>
      </c>
      <c r="AA47" s="32">
        <v>12261</v>
      </c>
      <c r="AB47" s="32">
        <v>12693</v>
      </c>
      <c r="AC47" s="32">
        <v>2935</v>
      </c>
      <c r="AD47" s="30">
        <v>10108</v>
      </c>
      <c r="AE47" s="33">
        <f t="shared" si="19"/>
        <v>1.4108006773320718</v>
      </c>
      <c r="AF47" s="34">
        <f t="shared" si="20"/>
        <v>0.06360687888085094</v>
      </c>
      <c r="AG47" s="34">
        <f t="shared" si="21"/>
        <v>0.0658479825164865</v>
      </c>
      <c r="AH47" s="34">
        <f t="shared" si="22"/>
        <v>0.015226016598588821</v>
      </c>
      <c r="AI47" s="35">
        <f t="shared" si="23"/>
        <v>0.05243767488195427</v>
      </c>
    </row>
    <row r="48" spans="2:35" ht="15">
      <c r="B48" s="25"/>
      <c r="C48" s="11"/>
      <c r="D48" s="10"/>
      <c r="E48" s="2"/>
      <c r="F48" s="2"/>
      <c r="G48" s="2"/>
      <c r="H48" s="11"/>
      <c r="I48" s="12"/>
      <c r="J48" s="19"/>
      <c r="K48" s="19"/>
      <c r="L48" s="19"/>
      <c r="M48" s="20"/>
      <c r="N48" s="11"/>
      <c r="O48" s="10"/>
      <c r="P48" s="2"/>
      <c r="Q48" s="2"/>
      <c r="R48" s="2"/>
      <c r="S48" s="11"/>
      <c r="T48" s="12"/>
      <c r="U48" s="19"/>
      <c r="V48" s="19"/>
      <c r="W48" s="19"/>
      <c r="X48" s="20"/>
      <c r="Y48" s="11"/>
      <c r="Z48" s="10"/>
      <c r="AA48" s="2"/>
      <c r="AB48" s="2"/>
      <c r="AC48" s="2"/>
      <c r="AD48" s="11"/>
      <c r="AE48" s="12"/>
      <c r="AF48" s="19"/>
      <c r="AG48" s="19"/>
      <c r="AH48" s="19"/>
      <c r="AI48" s="20"/>
    </row>
    <row r="49" spans="2:35" s="59" customFormat="1" ht="15">
      <c r="B49" s="36" t="s">
        <v>2</v>
      </c>
      <c r="C49" s="37">
        <v>5073633</v>
      </c>
      <c r="D49" s="38">
        <v>2328780</v>
      </c>
      <c r="E49" s="39">
        <v>559368</v>
      </c>
      <c r="F49" s="39">
        <v>236976</v>
      </c>
      <c r="G49" s="39">
        <v>54746</v>
      </c>
      <c r="H49" s="37">
        <v>1893763</v>
      </c>
      <c r="I49" s="40">
        <f>+D49/$C49*100</f>
        <v>45.89965415314825</v>
      </c>
      <c r="J49" s="41">
        <f aca="true" t="shared" si="25" ref="J49:M65">+E49/$C49*100</f>
        <v>11.024999246102348</v>
      </c>
      <c r="K49" s="41">
        <f t="shared" si="25"/>
        <v>4.670735940104458</v>
      </c>
      <c r="L49" s="41">
        <f t="shared" si="25"/>
        <v>1.079029563234077</v>
      </c>
      <c r="M49" s="42">
        <f t="shared" si="25"/>
        <v>37.32558109741087</v>
      </c>
      <c r="N49" s="37">
        <v>1526701</v>
      </c>
      <c r="O49" s="38">
        <v>703392</v>
      </c>
      <c r="P49" s="39">
        <v>325776</v>
      </c>
      <c r="Q49" s="39">
        <v>223825</v>
      </c>
      <c r="R49" s="39">
        <v>22443</v>
      </c>
      <c r="S49" s="37">
        <v>251265</v>
      </c>
      <c r="T49" s="40">
        <f>+O49/$N$49*100</f>
        <v>46.07267565816751</v>
      </c>
      <c r="U49" s="41">
        <f>+P49/$N$49*100</f>
        <v>21.338559416676876</v>
      </c>
      <c r="V49" s="41">
        <f>+Q49/$N$49*100</f>
        <v>14.660696495253491</v>
      </c>
      <c r="W49" s="41">
        <f>+R49/$N$49*100</f>
        <v>1.470032442501839</v>
      </c>
      <c r="X49" s="42">
        <f>+S49/$N$49*100</f>
        <v>16.458035987400283</v>
      </c>
      <c r="Y49" s="37">
        <v>20394914</v>
      </c>
      <c r="Z49" s="38">
        <v>9824604</v>
      </c>
      <c r="AA49" s="39">
        <v>2099744</v>
      </c>
      <c r="AB49" s="39">
        <v>1044220</v>
      </c>
      <c r="AC49" s="39">
        <v>395663</v>
      </c>
      <c r="AD49" s="37">
        <v>7030683</v>
      </c>
      <c r="AE49" s="40">
        <f>+Z49/$Y$49*100</f>
        <v>48.17183342866756</v>
      </c>
      <c r="AF49" s="41">
        <f>+AA49/$Y$49*100</f>
        <v>10.295429536991428</v>
      </c>
      <c r="AG49" s="41">
        <f>+AB49/$Y$49*100</f>
        <v>5.120001976963472</v>
      </c>
      <c r="AH49" s="41">
        <f>+AC49/$Y$49*100</f>
        <v>1.9400081804708762</v>
      </c>
      <c r="AI49" s="42">
        <f>+AD49/$Y$49*100</f>
        <v>34.47272687690666</v>
      </c>
    </row>
    <row r="50" spans="2:35" ht="15">
      <c r="B50" s="27"/>
      <c r="C50" s="11"/>
      <c r="D50" s="10"/>
      <c r="E50" s="2"/>
      <c r="F50" s="2"/>
      <c r="G50" s="2"/>
      <c r="H50" s="11"/>
      <c r="I50" s="12"/>
      <c r="J50" s="13"/>
      <c r="K50" s="13"/>
      <c r="L50" s="13"/>
      <c r="M50" s="21"/>
      <c r="N50" s="11"/>
      <c r="O50" s="10"/>
      <c r="P50" s="2"/>
      <c r="Q50" s="2"/>
      <c r="R50" s="2"/>
      <c r="S50" s="11"/>
      <c r="T50" s="12"/>
      <c r="U50" s="13"/>
      <c r="V50" s="13"/>
      <c r="W50" s="13"/>
      <c r="X50" s="21"/>
      <c r="Y50" s="11"/>
      <c r="Z50" s="10"/>
      <c r="AA50" s="2"/>
      <c r="AB50" s="2"/>
      <c r="AC50" s="2"/>
      <c r="AD50" s="11"/>
      <c r="AE50" s="12">
        <f aca="true" t="shared" si="26" ref="AE50:AE67">+Z50/$Y$49*100</f>
        <v>0</v>
      </c>
      <c r="AF50" s="13">
        <f aca="true" t="shared" si="27" ref="AF50:AF67">+AA50/$Y$49*100</f>
        <v>0</v>
      </c>
      <c r="AG50" s="13">
        <f aca="true" t="shared" si="28" ref="AG50:AG67">+AB50/$Y$49*100</f>
        <v>0</v>
      </c>
      <c r="AH50" s="13">
        <f aca="true" t="shared" si="29" ref="AH50:AH67">+AC50/$Y$49*100</f>
        <v>0</v>
      </c>
      <c r="AI50" s="21">
        <f aca="true" t="shared" si="30" ref="AI50:AI67">+AD50/$Y$49*100</f>
        <v>0</v>
      </c>
    </row>
    <row r="51" spans="2:35" ht="15">
      <c r="B51" s="29" t="s">
        <v>3</v>
      </c>
      <c r="C51" s="30">
        <v>412165</v>
      </c>
      <c r="D51" s="31">
        <v>150838</v>
      </c>
      <c r="E51" s="32">
        <v>48673</v>
      </c>
      <c r="F51" s="32">
        <v>15665</v>
      </c>
      <c r="G51" s="32">
        <v>5297</v>
      </c>
      <c r="H51" s="30">
        <v>191692</v>
      </c>
      <c r="I51" s="33">
        <f aca="true" t="shared" si="31" ref="I51:I67">+D51/$C51*100</f>
        <v>36.5965086797763</v>
      </c>
      <c r="J51" s="34">
        <f t="shared" si="25"/>
        <v>11.809105576650127</v>
      </c>
      <c r="K51" s="34">
        <f t="shared" si="25"/>
        <v>3.8006623560952533</v>
      </c>
      <c r="L51" s="34">
        <f t="shared" si="25"/>
        <v>1.2851649218152925</v>
      </c>
      <c r="M51" s="35">
        <f t="shared" si="25"/>
        <v>46.50855846566302</v>
      </c>
      <c r="N51" s="30">
        <v>80843</v>
      </c>
      <c r="O51" s="31">
        <v>27628</v>
      </c>
      <c r="P51" s="32">
        <v>20947</v>
      </c>
      <c r="Q51" s="32">
        <v>10957</v>
      </c>
      <c r="R51" s="32">
        <v>1385</v>
      </c>
      <c r="S51" s="30">
        <v>19926</v>
      </c>
      <c r="T51" s="33">
        <f aca="true" t="shared" si="32" ref="T51:T67">+O51/$N$49*100</f>
        <v>1.8096536256935705</v>
      </c>
      <c r="U51" s="34">
        <f aca="true" t="shared" si="33" ref="U51:U67">+P51/$N$49*100</f>
        <v>1.3720433798104539</v>
      </c>
      <c r="V51" s="34">
        <f aca="true" t="shared" si="34" ref="V51:V67">+Q51/$N$49*100</f>
        <v>0.7176912833619681</v>
      </c>
      <c r="W51" s="34">
        <f aca="true" t="shared" si="35" ref="W51:W67">+R51/$N$49*100</f>
        <v>0.09071848384195727</v>
      </c>
      <c r="X51" s="35">
        <f aca="true" t="shared" si="36" ref="X51:X67">+S51/$N$49*100</f>
        <v>1.305167154537791</v>
      </c>
      <c r="Y51" s="30">
        <v>1634813</v>
      </c>
      <c r="Z51" s="31">
        <v>604466</v>
      </c>
      <c r="AA51" s="32">
        <v>177991</v>
      </c>
      <c r="AB51" s="32">
        <v>70537</v>
      </c>
      <c r="AC51" s="32">
        <v>52488</v>
      </c>
      <c r="AD51" s="30">
        <v>729331</v>
      </c>
      <c r="AE51" s="33">
        <f t="shared" si="26"/>
        <v>2.963807545351748</v>
      </c>
      <c r="AF51" s="34">
        <f t="shared" si="27"/>
        <v>0.8727224836545033</v>
      </c>
      <c r="AG51" s="34">
        <f t="shared" si="28"/>
        <v>0.3458558344497064</v>
      </c>
      <c r="AH51" s="34">
        <f t="shared" si="29"/>
        <v>0.25735828059878063</v>
      </c>
      <c r="AI51" s="35">
        <f t="shared" si="30"/>
        <v>3.576043517516181</v>
      </c>
    </row>
    <row r="52" spans="2:35" ht="15">
      <c r="B52" s="25" t="s">
        <v>4</v>
      </c>
      <c r="C52" s="11">
        <v>404014</v>
      </c>
      <c r="D52" s="10">
        <v>159932</v>
      </c>
      <c r="E52" s="2">
        <v>47492</v>
      </c>
      <c r="F52" s="2">
        <v>14671</v>
      </c>
      <c r="G52" s="2">
        <v>4346</v>
      </c>
      <c r="H52" s="11">
        <v>177573</v>
      </c>
      <c r="I52" s="12">
        <f t="shared" si="31"/>
        <v>39.58575692921533</v>
      </c>
      <c r="J52" s="13">
        <f t="shared" si="25"/>
        <v>11.75503819174583</v>
      </c>
      <c r="K52" s="13">
        <f t="shared" si="25"/>
        <v>3.631309806095828</v>
      </c>
      <c r="L52" s="13">
        <f t="shared" si="25"/>
        <v>1.0757052973411811</v>
      </c>
      <c r="M52" s="21">
        <f t="shared" si="25"/>
        <v>43.95218977560184</v>
      </c>
      <c r="N52" s="11">
        <v>76374</v>
      </c>
      <c r="O52" s="10">
        <v>28621</v>
      </c>
      <c r="P52" s="2">
        <v>18942</v>
      </c>
      <c r="Q52" s="2">
        <v>10063</v>
      </c>
      <c r="R52" s="2">
        <v>1600</v>
      </c>
      <c r="S52" s="11">
        <v>17148</v>
      </c>
      <c r="T52" s="12">
        <f t="shared" si="32"/>
        <v>1.8746958310762882</v>
      </c>
      <c r="U52" s="13">
        <f t="shared" si="33"/>
        <v>1.2407144555482703</v>
      </c>
      <c r="V52" s="13">
        <f t="shared" si="34"/>
        <v>0.6591336483044158</v>
      </c>
      <c r="W52" s="13">
        <f t="shared" si="35"/>
        <v>0.10480113656832607</v>
      </c>
      <c r="X52" s="21">
        <f t="shared" si="36"/>
        <v>1.1232061811710348</v>
      </c>
      <c r="Y52" s="11">
        <v>1663885</v>
      </c>
      <c r="Z52" s="10">
        <v>662217</v>
      </c>
      <c r="AA52" s="2">
        <v>179142</v>
      </c>
      <c r="AB52" s="2">
        <v>66490</v>
      </c>
      <c r="AC52" s="2">
        <v>36946</v>
      </c>
      <c r="AD52" s="11">
        <v>719090</v>
      </c>
      <c r="AE52" s="12">
        <f t="shared" si="26"/>
        <v>3.246971279212062</v>
      </c>
      <c r="AF52" s="13">
        <f t="shared" si="27"/>
        <v>0.8783660475351845</v>
      </c>
      <c r="AG52" s="13">
        <f t="shared" si="28"/>
        <v>0.3260126519778412</v>
      </c>
      <c r="AH52" s="13">
        <f t="shared" si="29"/>
        <v>0.18115300706833087</v>
      </c>
      <c r="AI52" s="21">
        <f t="shared" si="30"/>
        <v>3.5258300182094415</v>
      </c>
    </row>
    <row r="53" spans="2:35" ht="15">
      <c r="B53" s="29" t="s">
        <v>5</v>
      </c>
      <c r="C53" s="30">
        <v>406312</v>
      </c>
      <c r="D53" s="31">
        <v>158033</v>
      </c>
      <c r="E53" s="32">
        <v>43618</v>
      </c>
      <c r="F53" s="32">
        <v>13609</v>
      </c>
      <c r="G53" s="32">
        <v>4724</v>
      </c>
      <c r="H53" s="30">
        <v>186328</v>
      </c>
      <c r="I53" s="33">
        <f t="shared" si="31"/>
        <v>38.89449487093662</v>
      </c>
      <c r="J53" s="34">
        <f t="shared" si="25"/>
        <v>10.735100120104747</v>
      </c>
      <c r="K53" s="34">
        <f t="shared" si="25"/>
        <v>3.3493965228691254</v>
      </c>
      <c r="L53" s="34">
        <f t="shared" si="25"/>
        <v>1.1626533304455688</v>
      </c>
      <c r="M53" s="35">
        <f t="shared" si="25"/>
        <v>45.858355155643935</v>
      </c>
      <c r="N53" s="30">
        <v>72885</v>
      </c>
      <c r="O53" s="31">
        <v>29281</v>
      </c>
      <c r="P53" s="32">
        <v>15219</v>
      </c>
      <c r="Q53" s="32">
        <v>9232</v>
      </c>
      <c r="R53" s="32">
        <v>1687</v>
      </c>
      <c r="S53" s="30">
        <v>17466</v>
      </c>
      <c r="T53" s="33">
        <f t="shared" si="32"/>
        <v>1.9179262999107227</v>
      </c>
      <c r="U53" s="34">
        <f t="shared" si="33"/>
        <v>0.9968553108958467</v>
      </c>
      <c r="V53" s="34">
        <f t="shared" si="34"/>
        <v>0.6047025579992416</v>
      </c>
      <c r="W53" s="34">
        <f t="shared" si="35"/>
        <v>0.11049969836922882</v>
      </c>
      <c r="X53" s="35">
        <f t="shared" si="36"/>
        <v>1.1440354070639898</v>
      </c>
      <c r="Y53" s="30">
        <v>1716243</v>
      </c>
      <c r="Z53" s="31">
        <v>695366</v>
      </c>
      <c r="AA53" s="32">
        <v>167239</v>
      </c>
      <c r="AB53" s="32">
        <v>63092</v>
      </c>
      <c r="AC53" s="32">
        <v>34542</v>
      </c>
      <c r="AD53" s="30">
        <v>756004</v>
      </c>
      <c r="AE53" s="33">
        <f t="shared" si="26"/>
        <v>3.4095068996123254</v>
      </c>
      <c r="AF53" s="34">
        <f t="shared" si="27"/>
        <v>0.8200034577248034</v>
      </c>
      <c r="AG53" s="34">
        <f t="shared" si="28"/>
        <v>0.3093516354126328</v>
      </c>
      <c r="AH53" s="34">
        <f t="shared" si="29"/>
        <v>0.16936575461901923</v>
      </c>
      <c r="AI53" s="35">
        <f t="shared" si="30"/>
        <v>3.7068261234148867</v>
      </c>
    </row>
    <row r="54" spans="2:35" ht="15">
      <c r="B54" s="25" t="s">
        <v>6</v>
      </c>
      <c r="C54" s="11">
        <v>421391</v>
      </c>
      <c r="D54" s="10">
        <v>157303</v>
      </c>
      <c r="E54" s="2">
        <v>40772</v>
      </c>
      <c r="F54" s="2">
        <v>14483</v>
      </c>
      <c r="G54" s="2">
        <v>4245</v>
      </c>
      <c r="H54" s="11">
        <v>204588</v>
      </c>
      <c r="I54" s="12">
        <f t="shared" si="31"/>
        <v>37.32946360980657</v>
      </c>
      <c r="J54" s="13">
        <f t="shared" si="25"/>
        <v>9.675574466469383</v>
      </c>
      <c r="K54" s="13">
        <f t="shared" si="25"/>
        <v>3.4369504806699718</v>
      </c>
      <c r="L54" s="13">
        <f t="shared" si="25"/>
        <v>1.0073779458982275</v>
      </c>
      <c r="M54" s="21">
        <f t="shared" si="25"/>
        <v>48.55063349715585</v>
      </c>
      <c r="N54" s="11">
        <v>83274</v>
      </c>
      <c r="O54" s="10">
        <v>33654</v>
      </c>
      <c r="P54" s="2">
        <v>15892</v>
      </c>
      <c r="Q54" s="2">
        <v>10414</v>
      </c>
      <c r="R54" s="2">
        <v>1894</v>
      </c>
      <c r="S54" s="11">
        <v>21420</v>
      </c>
      <c r="T54" s="12">
        <f t="shared" si="32"/>
        <v>2.2043609062940286</v>
      </c>
      <c r="U54" s="13">
        <f t="shared" si="33"/>
        <v>1.040937288964899</v>
      </c>
      <c r="V54" s="13">
        <f t="shared" si="34"/>
        <v>0.6821243976390924</v>
      </c>
      <c r="W54" s="13">
        <f t="shared" si="35"/>
        <v>0.124058345412756</v>
      </c>
      <c r="X54" s="21">
        <f t="shared" si="36"/>
        <v>1.4030252158084655</v>
      </c>
      <c r="Y54" s="11">
        <v>1749478</v>
      </c>
      <c r="Z54" s="10">
        <v>708195</v>
      </c>
      <c r="AA54" s="2">
        <v>159036</v>
      </c>
      <c r="AB54" s="2">
        <v>65547</v>
      </c>
      <c r="AC54" s="2">
        <v>32036</v>
      </c>
      <c r="AD54" s="11">
        <v>784664</v>
      </c>
      <c r="AE54" s="12">
        <f t="shared" si="26"/>
        <v>3.4724098370799696</v>
      </c>
      <c r="AF54" s="13">
        <f t="shared" si="27"/>
        <v>0.7797826458106173</v>
      </c>
      <c r="AG54" s="13">
        <f t="shared" si="28"/>
        <v>0.321388950205919</v>
      </c>
      <c r="AH54" s="13">
        <f t="shared" si="29"/>
        <v>0.15707837748175846</v>
      </c>
      <c r="AI54" s="21">
        <f t="shared" si="30"/>
        <v>3.847351354362171</v>
      </c>
    </row>
    <row r="55" spans="2:35" ht="15">
      <c r="B55" s="29" t="s">
        <v>7</v>
      </c>
      <c r="C55" s="30">
        <v>416304</v>
      </c>
      <c r="D55" s="31">
        <v>135277</v>
      </c>
      <c r="E55" s="32">
        <v>41242</v>
      </c>
      <c r="F55" s="32">
        <v>16812</v>
      </c>
      <c r="G55" s="32">
        <v>3773</v>
      </c>
      <c r="H55" s="30">
        <v>219200</v>
      </c>
      <c r="I55" s="33">
        <f t="shared" si="31"/>
        <v>32.49476344210001</v>
      </c>
      <c r="J55" s="34">
        <f t="shared" si="25"/>
        <v>9.906702794111995</v>
      </c>
      <c r="K55" s="34">
        <f t="shared" si="25"/>
        <v>4.038395019024559</v>
      </c>
      <c r="L55" s="34">
        <f t="shared" si="25"/>
        <v>0.9063088512241054</v>
      </c>
      <c r="M55" s="35">
        <f t="shared" si="25"/>
        <v>52.65382989353934</v>
      </c>
      <c r="N55" s="30">
        <v>114360</v>
      </c>
      <c r="O55" s="31">
        <v>43534</v>
      </c>
      <c r="P55" s="32">
        <v>22744</v>
      </c>
      <c r="Q55" s="32">
        <v>14937</v>
      </c>
      <c r="R55" s="32">
        <v>1857</v>
      </c>
      <c r="S55" s="30">
        <v>31288</v>
      </c>
      <c r="T55" s="33">
        <f t="shared" si="32"/>
        <v>2.8515079246034425</v>
      </c>
      <c r="U55" s="34">
        <f t="shared" si="33"/>
        <v>1.4897481563187553</v>
      </c>
      <c r="V55" s="34">
        <f t="shared" si="34"/>
        <v>0.9783841105756792</v>
      </c>
      <c r="W55" s="34">
        <f t="shared" si="35"/>
        <v>0.12163481912961346</v>
      </c>
      <c r="X55" s="35">
        <f t="shared" si="36"/>
        <v>2.049386225593617</v>
      </c>
      <c r="Y55" s="30">
        <v>1640551</v>
      </c>
      <c r="Z55" s="31">
        <v>571441</v>
      </c>
      <c r="AA55" s="32">
        <v>155200</v>
      </c>
      <c r="AB55" s="32">
        <v>80196</v>
      </c>
      <c r="AC55" s="32">
        <v>26110</v>
      </c>
      <c r="AD55" s="30">
        <v>807604</v>
      </c>
      <c r="AE55" s="33">
        <f t="shared" si="26"/>
        <v>2.8018799196701685</v>
      </c>
      <c r="AF55" s="34">
        <f t="shared" si="27"/>
        <v>0.7609740349971567</v>
      </c>
      <c r="AG55" s="34">
        <f t="shared" si="28"/>
        <v>0.39321568112520605</v>
      </c>
      <c r="AH55" s="34">
        <f t="shared" si="29"/>
        <v>0.12802211374855516</v>
      </c>
      <c r="AI55" s="35">
        <f t="shared" si="30"/>
        <v>3.959830377318581</v>
      </c>
    </row>
    <row r="56" spans="2:35" ht="15">
      <c r="B56" s="25" t="s">
        <v>8</v>
      </c>
      <c r="C56" s="11">
        <v>389600</v>
      </c>
      <c r="D56" s="10">
        <v>144435</v>
      </c>
      <c r="E56" s="2">
        <v>50487</v>
      </c>
      <c r="F56" s="2">
        <v>18234</v>
      </c>
      <c r="G56" s="2">
        <v>3280</v>
      </c>
      <c r="H56" s="11">
        <v>173164</v>
      </c>
      <c r="I56" s="12">
        <f t="shared" si="31"/>
        <v>37.0726386036961</v>
      </c>
      <c r="J56" s="13">
        <f t="shared" si="25"/>
        <v>12.958675564681723</v>
      </c>
      <c r="K56" s="13">
        <f t="shared" si="25"/>
        <v>4.680184804928132</v>
      </c>
      <c r="L56" s="13">
        <f t="shared" si="25"/>
        <v>0.8418891170431212</v>
      </c>
      <c r="M56" s="21">
        <f t="shared" si="25"/>
        <v>44.446611909650926</v>
      </c>
      <c r="N56" s="11">
        <v>124406</v>
      </c>
      <c r="O56" s="10">
        <v>44688</v>
      </c>
      <c r="P56" s="2">
        <v>32572</v>
      </c>
      <c r="Q56" s="2">
        <v>16997</v>
      </c>
      <c r="R56" s="2">
        <v>1561</v>
      </c>
      <c r="S56" s="11">
        <v>28588</v>
      </c>
      <c r="T56" s="12">
        <f t="shared" si="32"/>
        <v>2.9270957443533474</v>
      </c>
      <c r="U56" s="13">
        <f t="shared" si="33"/>
        <v>2.1334891376896983</v>
      </c>
      <c r="V56" s="13">
        <f t="shared" si="34"/>
        <v>1.113315573907399</v>
      </c>
      <c r="W56" s="13">
        <f t="shared" si="35"/>
        <v>0.10224660886447313</v>
      </c>
      <c r="X56" s="21">
        <f t="shared" si="36"/>
        <v>1.8725343076345664</v>
      </c>
      <c r="Y56" s="11">
        <v>1566267</v>
      </c>
      <c r="Z56" s="10">
        <v>586732</v>
      </c>
      <c r="AA56" s="2">
        <v>193885</v>
      </c>
      <c r="AB56" s="2">
        <v>92792</v>
      </c>
      <c r="AC56" s="2">
        <v>24531</v>
      </c>
      <c r="AD56" s="11">
        <v>668327</v>
      </c>
      <c r="AE56" s="12">
        <f t="shared" si="26"/>
        <v>2.8768544942136063</v>
      </c>
      <c r="AF56" s="13">
        <f t="shared" si="27"/>
        <v>0.9506536776766992</v>
      </c>
      <c r="AG56" s="13">
        <f t="shared" si="28"/>
        <v>0.45497617690371234</v>
      </c>
      <c r="AH56" s="13">
        <f t="shared" si="29"/>
        <v>0.12027998745177351</v>
      </c>
      <c r="AI56" s="21">
        <f t="shared" si="30"/>
        <v>3.2769297286568606</v>
      </c>
    </row>
    <row r="57" spans="2:35" ht="15">
      <c r="B57" s="29" t="s">
        <v>9</v>
      </c>
      <c r="C57" s="30">
        <v>391621</v>
      </c>
      <c r="D57" s="31">
        <v>159691</v>
      </c>
      <c r="E57" s="32">
        <v>58820</v>
      </c>
      <c r="F57" s="32">
        <v>19059</v>
      </c>
      <c r="G57" s="32">
        <v>3652</v>
      </c>
      <c r="H57" s="30">
        <v>150399</v>
      </c>
      <c r="I57" s="33">
        <f t="shared" si="31"/>
        <v>40.776924628658826</v>
      </c>
      <c r="J57" s="34">
        <f t="shared" si="25"/>
        <v>15.019623564619874</v>
      </c>
      <c r="K57" s="34">
        <f t="shared" si="25"/>
        <v>4.866695095513264</v>
      </c>
      <c r="L57" s="34">
        <f t="shared" si="25"/>
        <v>0.9325342614415468</v>
      </c>
      <c r="M57" s="35">
        <f t="shared" si="25"/>
        <v>38.404222449766486</v>
      </c>
      <c r="N57" s="30">
        <v>127133</v>
      </c>
      <c r="O57" s="31">
        <v>47074</v>
      </c>
      <c r="P57" s="32">
        <v>38268</v>
      </c>
      <c r="Q57" s="32">
        <v>17274</v>
      </c>
      <c r="R57" s="32">
        <v>1454</v>
      </c>
      <c r="S57" s="30">
        <v>23063</v>
      </c>
      <c r="T57" s="33">
        <f t="shared" si="32"/>
        <v>3.083380439260864</v>
      </c>
      <c r="U57" s="34">
        <f t="shared" si="33"/>
        <v>2.5065811838729393</v>
      </c>
      <c r="V57" s="34">
        <f t="shared" si="34"/>
        <v>1.1314592706757904</v>
      </c>
      <c r="W57" s="34">
        <f t="shared" si="35"/>
        <v>0.09523803285646633</v>
      </c>
      <c r="X57" s="35">
        <f t="shared" si="36"/>
        <v>1.5106428829220653</v>
      </c>
      <c r="Y57" s="30">
        <v>1565891</v>
      </c>
      <c r="Z57" s="31">
        <v>658977</v>
      </c>
      <c r="AA57" s="32">
        <v>216790</v>
      </c>
      <c r="AB57" s="32">
        <v>94036</v>
      </c>
      <c r="AC57" s="32">
        <v>25603</v>
      </c>
      <c r="AD57" s="30">
        <v>570485</v>
      </c>
      <c r="AE57" s="33">
        <f t="shared" si="26"/>
        <v>3.2310849655948535</v>
      </c>
      <c r="AF57" s="34">
        <f t="shared" si="27"/>
        <v>1.0629610892205772</v>
      </c>
      <c r="AG57" s="34">
        <f t="shared" si="28"/>
        <v>0.461075736823406</v>
      </c>
      <c r="AH57" s="34">
        <f t="shared" si="29"/>
        <v>0.1255361998584549</v>
      </c>
      <c r="AI57" s="35">
        <f t="shared" si="30"/>
        <v>2.7971924765164493</v>
      </c>
    </row>
    <row r="58" spans="2:35" ht="15">
      <c r="B58" s="25" t="s">
        <v>10</v>
      </c>
      <c r="C58" s="11">
        <v>344947</v>
      </c>
      <c r="D58" s="10">
        <v>143083</v>
      </c>
      <c r="E58" s="2">
        <v>52169</v>
      </c>
      <c r="F58" s="2">
        <v>19000</v>
      </c>
      <c r="G58" s="2">
        <v>3530</v>
      </c>
      <c r="H58" s="11">
        <v>127165</v>
      </c>
      <c r="I58" s="12">
        <f t="shared" si="31"/>
        <v>41.479705577958356</v>
      </c>
      <c r="J58" s="13">
        <f t="shared" si="25"/>
        <v>15.123772637535621</v>
      </c>
      <c r="K58" s="13">
        <f t="shared" si="25"/>
        <v>5.508092547550783</v>
      </c>
      <c r="L58" s="13">
        <f t="shared" si="25"/>
        <v>1.0233456154133824</v>
      </c>
      <c r="M58" s="21">
        <f t="shared" si="25"/>
        <v>36.865083621541864</v>
      </c>
      <c r="N58" s="11">
        <v>109872</v>
      </c>
      <c r="O58" s="10">
        <v>41097</v>
      </c>
      <c r="P58" s="2">
        <v>32166</v>
      </c>
      <c r="Q58" s="2">
        <v>15692</v>
      </c>
      <c r="R58" s="2">
        <v>1380</v>
      </c>
      <c r="S58" s="11">
        <v>19537</v>
      </c>
      <c r="T58" s="12">
        <f t="shared" si="32"/>
        <v>2.6918826934678104</v>
      </c>
      <c r="U58" s="13">
        <f t="shared" si="33"/>
        <v>2.1068958492854857</v>
      </c>
      <c r="V58" s="13">
        <f t="shared" si="34"/>
        <v>1.027837146893858</v>
      </c>
      <c r="W58" s="13">
        <f t="shared" si="35"/>
        <v>0.09039098029018125</v>
      </c>
      <c r="X58" s="21">
        <f t="shared" si="36"/>
        <v>1.2796873782096168</v>
      </c>
      <c r="Y58" s="11">
        <v>1351649</v>
      </c>
      <c r="Z58" s="10">
        <v>599559</v>
      </c>
      <c r="AA58" s="2">
        <v>185749</v>
      </c>
      <c r="AB58" s="2">
        <v>82597</v>
      </c>
      <c r="AC58" s="2">
        <v>24311</v>
      </c>
      <c r="AD58" s="11">
        <v>459433</v>
      </c>
      <c r="AE58" s="12">
        <f t="shared" si="26"/>
        <v>2.9397476253148214</v>
      </c>
      <c r="AF58" s="13">
        <f t="shared" si="27"/>
        <v>0.9107613790379308</v>
      </c>
      <c r="AG58" s="13">
        <f t="shared" si="28"/>
        <v>0.40498822402487206</v>
      </c>
      <c r="AH58" s="13">
        <f t="shared" si="29"/>
        <v>0.11920128714443218</v>
      </c>
      <c r="AI58" s="21">
        <f t="shared" si="30"/>
        <v>2.2526841741034063</v>
      </c>
    </row>
    <row r="59" spans="2:35" ht="15">
      <c r="B59" s="29" t="s">
        <v>11</v>
      </c>
      <c r="C59" s="30">
        <v>302183</v>
      </c>
      <c r="D59" s="31">
        <v>129383</v>
      </c>
      <c r="E59" s="32">
        <v>41586</v>
      </c>
      <c r="F59" s="32">
        <v>16509</v>
      </c>
      <c r="G59" s="32">
        <v>3729</v>
      </c>
      <c r="H59" s="30">
        <v>110976</v>
      </c>
      <c r="I59" s="33">
        <f t="shared" si="31"/>
        <v>42.81610811991409</v>
      </c>
      <c r="J59" s="34">
        <f t="shared" si="25"/>
        <v>13.761859535447062</v>
      </c>
      <c r="K59" s="34">
        <f t="shared" si="25"/>
        <v>5.463245781529736</v>
      </c>
      <c r="L59" s="34">
        <f t="shared" si="25"/>
        <v>1.2340204445650484</v>
      </c>
      <c r="M59" s="35">
        <f t="shared" si="25"/>
        <v>36.72476611854406</v>
      </c>
      <c r="N59" s="30">
        <v>94167</v>
      </c>
      <c r="O59" s="31">
        <v>37088</v>
      </c>
      <c r="P59" s="32">
        <v>25474</v>
      </c>
      <c r="Q59" s="32">
        <v>13799</v>
      </c>
      <c r="R59" s="32">
        <v>1475</v>
      </c>
      <c r="S59" s="30">
        <v>16331</v>
      </c>
      <c r="T59" s="33">
        <f t="shared" si="32"/>
        <v>2.4292903456537984</v>
      </c>
      <c r="U59" s="34">
        <f t="shared" si="33"/>
        <v>1.6685650955884617</v>
      </c>
      <c r="V59" s="34">
        <f t="shared" si="34"/>
        <v>0.9038443021914573</v>
      </c>
      <c r="W59" s="34">
        <f t="shared" si="35"/>
        <v>0.09661354777392561</v>
      </c>
      <c r="X59" s="35">
        <f t="shared" si="36"/>
        <v>1.0696921008108333</v>
      </c>
      <c r="Y59" s="30">
        <v>1174614</v>
      </c>
      <c r="Z59" s="31">
        <v>547210</v>
      </c>
      <c r="AA59" s="32">
        <v>149676</v>
      </c>
      <c r="AB59" s="32">
        <v>70480</v>
      </c>
      <c r="AC59" s="32">
        <v>24276</v>
      </c>
      <c r="AD59" s="30">
        <v>382972</v>
      </c>
      <c r="AE59" s="33">
        <f t="shared" si="26"/>
        <v>2.683070887182952</v>
      </c>
      <c r="AF59" s="34">
        <f t="shared" si="27"/>
        <v>0.733888850916459</v>
      </c>
      <c r="AG59" s="34">
        <f t="shared" si="28"/>
        <v>0.34557635300644074</v>
      </c>
      <c r="AH59" s="34">
        <f t="shared" si="29"/>
        <v>0.11902967573190061</v>
      </c>
      <c r="AI59" s="35">
        <f t="shared" si="30"/>
        <v>1.877781882286927</v>
      </c>
    </row>
    <row r="60" spans="2:35" ht="15">
      <c r="B60" s="25" t="s">
        <v>12</v>
      </c>
      <c r="C60" s="11">
        <v>282685</v>
      </c>
      <c r="D60" s="10">
        <v>120482</v>
      </c>
      <c r="E60" s="2">
        <v>36273</v>
      </c>
      <c r="F60" s="2">
        <v>16752</v>
      </c>
      <c r="G60" s="2">
        <v>3682</v>
      </c>
      <c r="H60" s="11">
        <v>105496</v>
      </c>
      <c r="I60" s="12">
        <f t="shared" si="31"/>
        <v>42.62058474980986</v>
      </c>
      <c r="J60" s="13">
        <f t="shared" si="25"/>
        <v>12.831597007269577</v>
      </c>
      <c r="K60" s="13">
        <f t="shared" si="25"/>
        <v>5.926030740930718</v>
      </c>
      <c r="L60" s="13">
        <f t="shared" si="25"/>
        <v>1.3025098607991228</v>
      </c>
      <c r="M60" s="21">
        <f t="shared" si="25"/>
        <v>37.31927764119072</v>
      </c>
      <c r="N60" s="11">
        <v>89206</v>
      </c>
      <c r="O60" s="10">
        <v>38070</v>
      </c>
      <c r="P60" s="2">
        <v>20874</v>
      </c>
      <c r="Q60" s="2">
        <v>13837</v>
      </c>
      <c r="R60" s="2">
        <v>1842</v>
      </c>
      <c r="S60" s="11">
        <v>14583</v>
      </c>
      <c r="T60" s="12">
        <f t="shared" si="32"/>
        <v>2.4936120432226088</v>
      </c>
      <c r="U60" s="13">
        <f t="shared" si="33"/>
        <v>1.3672618279545241</v>
      </c>
      <c r="V60" s="13">
        <f t="shared" si="34"/>
        <v>0.9063333291849549</v>
      </c>
      <c r="W60" s="13">
        <f t="shared" si="35"/>
        <v>0.12065230847428539</v>
      </c>
      <c r="X60" s="21">
        <f t="shared" si="36"/>
        <v>0.955196859109937</v>
      </c>
      <c r="Y60" s="11">
        <v>1119149</v>
      </c>
      <c r="Z60" s="10">
        <v>536181</v>
      </c>
      <c r="AA60" s="2">
        <v>134267</v>
      </c>
      <c r="AB60" s="2">
        <v>70526</v>
      </c>
      <c r="AC60" s="2">
        <v>25986</v>
      </c>
      <c r="AD60" s="11">
        <v>352189</v>
      </c>
      <c r="AE60" s="12">
        <f t="shared" si="26"/>
        <v>2.6289936795026447</v>
      </c>
      <c r="AF60" s="13">
        <f t="shared" si="27"/>
        <v>0.6583357007536291</v>
      </c>
      <c r="AG60" s="13">
        <f t="shared" si="28"/>
        <v>0.34580189943433937</v>
      </c>
      <c r="AH60" s="13">
        <f t="shared" si="29"/>
        <v>0.12741411902987185</v>
      </c>
      <c r="AI60" s="21">
        <f t="shared" si="30"/>
        <v>1.726847193373799</v>
      </c>
    </row>
    <row r="61" spans="2:35" ht="15">
      <c r="B61" s="29" t="s">
        <v>13</v>
      </c>
      <c r="C61" s="30">
        <v>263977</v>
      </c>
      <c r="D61" s="31">
        <v>112731</v>
      </c>
      <c r="E61" s="32">
        <v>32550</v>
      </c>
      <c r="F61" s="32">
        <v>17251</v>
      </c>
      <c r="G61" s="32">
        <v>3860</v>
      </c>
      <c r="H61" s="30">
        <v>97585</v>
      </c>
      <c r="I61" s="33">
        <f t="shared" si="31"/>
        <v>42.70485686252969</v>
      </c>
      <c r="J61" s="34">
        <f t="shared" si="25"/>
        <v>12.330619713081063</v>
      </c>
      <c r="K61" s="34">
        <f t="shared" si="25"/>
        <v>6.535039037491902</v>
      </c>
      <c r="L61" s="34">
        <f t="shared" si="25"/>
        <v>1.4622486049921015</v>
      </c>
      <c r="M61" s="35">
        <f t="shared" si="25"/>
        <v>36.967235781905245</v>
      </c>
      <c r="N61" s="30">
        <v>92891</v>
      </c>
      <c r="O61" s="31">
        <v>40710</v>
      </c>
      <c r="P61" s="32">
        <v>20687</v>
      </c>
      <c r="Q61" s="32">
        <v>14668</v>
      </c>
      <c r="R61" s="32">
        <v>1637</v>
      </c>
      <c r="S61" s="30">
        <v>15189</v>
      </c>
      <c r="T61" s="33">
        <f t="shared" si="32"/>
        <v>2.6665339185603467</v>
      </c>
      <c r="U61" s="34">
        <f t="shared" si="33"/>
        <v>1.355013195118101</v>
      </c>
      <c r="V61" s="34">
        <f t="shared" si="34"/>
        <v>0.9607644194901294</v>
      </c>
      <c r="W61" s="34">
        <f t="shared" si="35"/>
        <v>0.10722466285146863</v>
      </c>
      <c r="X61" s="35">
        <f t="shared" si="36"/>
        <v>0.9948902895851905</v>
      </c>
      <c r="Y61" s="30">
        <v>1048514</v>
      </c>
      <c r="Z61" s="31">
        <v>505542</v>
      </c>
      <c r="AA61" s="32">
        <v>122068</v>
      </c>
      <c r="AB61" s="32">
        <v>74107</v>
      </c>
      <c r="AC61" s="32">
        <v>25870</v>
      </c>
      <c r="AD61" s="30">
        <v>320927</v>
      </c>
      <c r="AE61" s="33">
        <f t="shared" si="26"/>
        <v>2.4787650489725035</v>
      </c>
      <c r="AF61" s="34">
        <f t="shared" si="27"/>
        <v>0.5985217687115523</v>
      </c>
      <c r="AG61" s="34">
        <f t="shared" si="28"/>
        <v>0.3633601985279271</v>
      </c>
      <c r="AH61" s="34">
        <f t="shared" si="29"/>
        <v>0.12684534977691006</v>
      </c>
      <c r="AI61" s="35">
        <f t="shared" si="30"/>
        <v>1.5735638797005962</v>
      </c>
    </row>
    <row r="62" spans="2:35" ht="15">
      <c r="B62" s="25" t="s">
        <v>14</v>
      </c>
      <c r="C62" s="11">
        <v>245416</v>
      </c>
      <c r="D62" s="10">
        <v>110450</v>
      </c>
      <c r="E62" s="2">
        <v>27033</v>
      </c>
      <c r="F62" s="2">
        <v>18438</v>
      </c>
      <c r="G62" s="2">
        <v>4210</v>
      </c>
      <c r="H62" s="11">
        <v>85285</v>
      </c>
      <c r="I62" s="12">
        <f t="shared" si="31"/>
        <v>45.005215633862505</v>
      </c>
      <c r="J62" s="13">
        <f t="shared" si="25"/>
        <v>11.01517423476872</v>
      </c>
      <c r="K62" s="13">
        <f t="shared" si="25"/>
        <v>7.512957590377156</v>
      </c>
      <c r="L62" s="13">
        <f t="shared" si="25"/>
        <v>1.7154545750888288</v>
      </c>
      <c r="M62" s="21">
        <f t="shared" si="25"/>
        <v>34.75119796590279</v>
      </c>
      <c r="N62" s="11">
        <v>87372</v>
      </c>
      <c r="O62" s="10">
        <v>38413</v>
      </c>
      <c r="P62" s="2">
        <v>19002</v>
      </c>
      <c r="Q62" s="2">
        <v>15691</v>
      </c>
      <c r="R62" s="2">
        <v>1599</v>
      </c>
      <c r="S62" s="11">
        <v>12667</v>
      </c>
      <c r="T62" s="12">
        <f t="shared" si="32"/>
        <v>2.5160787868744436</v>
      </c>
      <c r="U62" s="13">
        <f t="shared" si="33"/>
        <v>1.2446444981695826</v>
      </c>
      <c r="V62" s="13">
        <f t="shared" si="34"/>
        <v>1.0277716461835027</v>
      </c>
      <c r="W62" s="13">
        <f t="shared" si="35"/>
        <v>0.10473563585797088</v>
      </c>
      <c r="X62" s="21">
        <f t="shared" si="36"/>
        <v>0.8296974980693665</v>
      </c>
      <c r="Y62" s="11">
        <v>961603</v>
      </c>
      <c r="Z62" s="10">
        <v>488320</v>
      </c>
      <c r="AA62" s="2">
        <v>104507</v>
      </c>
      <c r="AB62" s="2">
        <v>72350</v>
      </c>
      <c r="AC62" s="2">
        <v>24973</v>
      </c>
      <c r="AD62" s="11">
        <v>271453</v>
      </c>
      <c r="AE62" s="12">
        <f t="shared" si="26"/>
        <v>2.3943224276405384</v>
      </c>
      <c r="AF62" s="13">
        <f t="shared" si="27"/>
        <v>0.5124169682696381</v>
      </c>
      <c r="AG62" s="13">
        <f t="shared" si="28"/>
        <v>0.354745305618842</v>
      </c>
      <c r="AH62" s="13">
        <f t="shared" si="29"/>
        <v>0.12244719443288656</v>
      </c>
      <c r="AI62" s="21">
        <f t="shared" si="30"/>
        <v>1.3309837933123914</v>
      </c>
    </row>
    <row r="63" spans="2:35" ht="15">
      <c r="B63" s="29" t="s">
        <v>15</v>
      </c>
      <c r="C63" s="30">
        <v>217283</v>
      </c>
      <c r="D63" s="31">
        <v>147459</v>
      </c>
      <c r="E63" s="32">
        <v>15281</v>
      </c>
      <c r="F63" s="32">
        <v>12959</v>
      </c>
      <c r="G63" s="32">
        <v>2313</v>
      </c>
      <c r="H63" s="30">
        <v>39271</v>
      </c>
      <c r="I63" s="33">
        <f t="shared" si="31"/>
        <v>67.86495031824855</v>
      </c>
      <c r="J63" s="34">
        <f t="shared" si="25"/>
        <v>7.032763722886743</v>
      </c>
      <c r="K63" s="34">
        <f t="shared" si="25"/>
        <v>5.964111320259753</v>
      </c>
      <c r="L63" s="34">
        <f t="shared" si="25"/>
        <v>1.0645103390509152</v>
      </c>
      <c r="M63" s="35">
        <f t="shared" si="25"/>
        <v>18.07366429955404</v>
      </c>
      <c r="N63" s="30">
        <v>87731</v>
      </c>
      <c r="O63" s="31">
        <v>49562</v>
      </c>
      <c r="P63" s="32">
        <v>13961</v>
      </c>
      <c r="Q63" s="32">
        <v>16092</v>
      </c>
      <c r="R63" s="32">
        <v>926</v>
      </c>
      <c r="S63" s="30">
        <v>7190</v>
      </c>
      <c r="T63" s="33">
        <f t="shared" si="32"/>
        <v>3.246346206624611</v>
      </c>
      <c r="U63" s="34">
        <f t="shared" si="33"/>
        <v>0.9144554172690003</v>
      </c>
      <c r="V63" s="34">
        <f t="shared" si="34"/>
        <v>1.0540374310359395</v>
      </c>
      <c r="W63" s="34">
        <f t="shared" si="35"/>
        <v>0.06065365778891872</v>
      </c>
      <c r="X63" s="35">
        <f t="shared" si="36"/>
        <v>0.4709501074539153</v>
      </c>
      <c r="Y63" s="30">
        <v>855264</v>
      </c>
      <c r="Z63" s="31">
        <v>612563</v>
      </c>
      <c r="AA63" s="32">
        <v>59497</v>
      </c>
      <c r="AB63" s="32">
        <v>48634</v>
      </c>
      <c r="AC63" s="32">
        <v>14681</v>
      </c>
      <c r="AD63" s="30">
        <v>119889</v>
      </c>
      <c r="AE63" s="33">
        <f t="shared" si="26"/>
        <v>3.003508619845124</v>
      </c>
      <c r="AF63" s="34">
        <f t="shared" si="27"/>
        <v>0.29172469175403243</v>
      </c>
      <c r="AG63" s="34">
        <f t="shared" si="28"/>
        <v>0.23846141248744665</v>
      </c>
      <c r="AH63" s="34">
        <f t="shared" si="29"/>
        <v>0.07198363278217304</v>
      </c>
      <c r="AI63" s="35">
        <f t="shared" si="30"/>
        <v>0.587837732485658</v>
      </c>
    </row>
    <row r="64" spans="2:35" ht="15">
      <c r="B64" s="25" t="s">
        <v>16</v>
      </c>
      <c r="C64" s="11">
        <v>173195</v>
      </c>
      <c r="D64" s="10">
        <v>145965</v>
      </c>
      <c r="E64" s="2">
        <v>7860</v>
      </c>
      <c r="F64" s="2">
        <v>7754</v>
      </c>
      <c r="G64" s="2">
        <v>1200</v>
      </c>
      <c r="H64" s="11">
        <v>10416</v>
      </c>
      <c r="I64" s="12">
        <f t="shared" si="31"/>
        <v>84.27783712000924</v>
      </c>
      <c r="J64" s="13">
        <f t="shared" si="25"/>
        <v>4.538237247033691</v>
      </c>
      <c r="K64" s="13">
        <f t="shared" si="25"/>
        <v>4.477034556424838</v>
      </c>
      <c r="L64" s="13">
        <f t="shared" si="25"/>
        <v>0.69286064840209</v>
      </c>
      <c r="M64" s="21">
        <f t="shared" si="25"/>
        <v>6.014030428130143</v>
      </c>
      <c r="N64" s="11">
        <v>72399</v>
      </c>
      <c r="O64" s="10">
        <v>47196</v>
      </c>
      <c r="P64" s="2">
        <v>8802</v>
      </c>
      <c r="Q64" s="2">
        <v>13160</v>
      </c>
      <c r="R64" s="2">
        <v>473</v>
      </c>
      <c r="S64" s="11">
        <v>2768</v>
      </c>
      <c r="T64" s="12">
        <f t="shared" si="32"/>
        <v>3.0913715259241985</v>
      </c>
      <c r="U64" s="13">
        <f t="shared" si="33"/>
        <v>0.5765372525465039</v>
      </c>
      <c r="V64" s="13">
        <f t="shared" si="34"/>
        <v>0.861989348274482</v>
      </c>
      <c r="W64" s="13">
        <f t="shared" si="35"/>
        <v>0.0309818359980114</v>
      </c>
      <c r="X64" s="21">
        <f t="shared" si="36"/>
        <v>0.1813059662632041</v>
      </c>
      <c r="Y64" s="11">
        <v>693296</v>
      </c>
      <c r="Z64" s="10">
        <v>589922</v>
      </c>
      <c r="AA64" s="2">
        <v>32113</v>
      </c>
      <c r="AB64" s="2">
        <v>31370</v>
      </c>
      <c r="AC64" s="2">
        <v>7108</v>
      </c>
      <c r="AD64" s="11">
        <v>32783</v>
      </c>
      <c r="AE64" s="12">
        <f t="shared" si="26"/>
        <v>2.8924956486700557</v>
      </c>
      <c r="AF64" s="13">
        <f t="shared" si="27"/>
        <v>0.1574559225893279</v>
      </c>
      <c r="AG64" s="13">
        <f t="shared" si="28"/>
        <v>0.15381285746044332</v>
      </c>
      <c r="AH64" s="13">
        <f t="shared" si="29"/>
        <v>0.03485182629355535</v>
      </c>
      <c r="AI64" s="21">
        <f t="shared" si="30"/>
        <v>0.16074105534350377</v>
      </c>
    </row>
    <row r="65" spans="2:35" ht="15">
      <c r="B65" s="29" t="s">
        <v>17</v>
      </c>
      <c r="C65" s="30">
        <v>140717</v>
      </c>
      <c r="D65" s="31">
        <v>122483</v>
      </c>
      <c r="E65" s="32">
        <v>5729</v>
      </c>
      <c r="F65" s="32">
        <v>6101</v>
      </c>
      <c r="G65" s="32">
        <v>899</v>
      </c>
      <c r="H65" s="30">
        <v>5505</v>
      </c>
      <c r="I65" s="33">
        <f t="shared" si="31"/>
        <v>87.0420773609443</v>
      </c>
      <c r="J65" s="34">
        <f t="shared" si="25"/>
        <v>4.071292025839095</v>
      </c>
      <c r="K65" s="34">
        <f t="shared" si="25"/>
        <v>4.335652408735263</v>
      </c>
      <c r="L65" s="34">
        <f t="shared" si="25"/>
        <v>0.6388709253324047</v>
      </c>
      <c r="M65" s="35">
        <f t="shared" si="25"/>
        <v>3.9121072791489304</v>
      </c>
      <c r="N65" s="30">
        <v>63285</v>
      </c>
      <c r="O65" s="31">
        <v>44725</v>
      </c>
      <c r="P65" s="32">
        <v>6558</v>
      </c>
      <c r="Q65" s="32">
        <v>10007</v>
      </c>
      <c r="R65" s="32">
        <v>438</v>
      </c>
      <c r="S65" s="30">
        <v>1557</v>
      </c>
      <c r="T65" s="31">
        <f t="shared" si="32"/>
        <v>2.92951927063649</v>
      </c>
      <c r="U65" s="34">
        <f t="shared" si="33"/>
        <v>0.42955365850942656</v>
      </c>
      <c r="V65" s="34">
        <f t="shared" si="34"/>
        <v>0.6554656085245245</v>
      </c>
      <c r="W65" s="34">
        <f t="shared" si="35"/>
        <v>0.02868931113557927</v>
      </c>
      <c r="X65" s="35">
        <f t="shared" si="36"/>
        <v>0.10198460602305233</v>
      </c>
      <c r="Y65" s="30">
        <v>567664</v>
      </c>
      <c r="Z65" s="31">
        <v>496303</v>
      </c>
      <c r="AA65" s="32">
        <v>23222</v>
      </c>
      <c r="AB65" s="32">
        <v>22301</v>
      </c>
      <c r="AC65" s="32">
        <v>5222</v>
      </c>
      <c r="AD65" s="30">
        <v>20616</v>
      </c>
      <c r="AE65" s="31">
        <f t="shared" si="26"/>
        <v>2.433464539247383</v>
      </c>
      <c r="AF65" s="34">
        <f t="shared" si="27"/>
        <v>0.11386172062309259</v>
      </c>
      <c r="AG65" s="34">
        <f t="shared" si="28"/>
        <v>0.10934588888190458</v>
      </c>
      <c r="AH65" s="34">
        <f t="shared" si="29"/>
        <v>0.02560442274971103</v>
      </c>
      <c r="AI65" s="35">
        <f t="shared" si="30"/>
        <v>0.10108402516431302</v>
      </c>
    </row>
    <row r="66" spans="2:35" ht="15">
      <c r="B66" s="25" t="s">
        <v>18</v>
      </c>
      <c r="C66" s="11">
        <v>114037</v>
      </c>
      <c r="D66" s="10">
        <v>100104</v>
      </c>
      <c r="E66" s="2">
        <v>4376</v>
      </c>
      <c r="F66" s="2">
        <v>4127</v>
      </c>
      <c r="G66" s="2">
        <v>796</v>
      </c>
      <c r="H66" s="11">
        <v>4634</v>
      </c>
      <c r="I66" s="12">
        <f t="shared" si="31"/>
        <v>87.7820356550944</v>
      </c>
      <c r="J66" s="13">
        <f aca="true" t="shared" si="37" ref="J66:M67">+E66/$C66*100</f>
        <v>3.8373510351903333</v>
      </c>
      <c r="K66" s="13">
        <f t="shared" si="37"/>
        <v>3.619000850601121</v>
      </c>
      <c r="L66" s="13">
        <f t="shared" si="37"/>
        <v>0.6980190639880038</v>
      </c>
      <c r="M66" s="21">
        <f t="shared" si="37"/>
        <v>4.063593395126143</v>
      </c>
      <c r="N66" s="11">
        <v>57120</v>
      </c>
      <c r="O66" s="10">
        <v>41813</v>
      </c>
      <c r="P66" s="2">
        <v>5616</v>
      </c>
      <c r="Q66" s="2">
        <v>8096</v>
      </c>
      <c r="R66" s="2">
        <v>587</v>
      </c>
      <c r="S66" s="11">
        <v>1008</v>
      </c>
      <c r="T66" s="10">
        <f t="shared" si="32"/>
        <v>2.7387812020821367</v>
      </c>
      <c r="U66" s="13">
        <f t="shared" si="33"/>
        <v>0.36785198935482455</v>
      </c>
      <c r="V66" s="13">
        <f t="shared" si="34"/>
        <v>0.53029375103573</v>
      </c>
      <c r="W66" s="13">
        <f t="shared" si="35"/>
        <v>0.03844891697850463</v>
      </c>
      <c r="X66" s="21">
        <f t="shared" si="36"/>
        <v>0.06602471603804544</v>
      </c>
      <c r="Y66" s="11">
        <v>465265</v>
      </c>
      <c r="Z66" s="10">
        <v>409602</v>
      </c>
      <c r="AA66" s="2">
        <v>17721</v>
      </c>
      <c r="AB66" s="2">
        <v>16230</v>
      </c>
      <c r="AC66" s="2">
        <v>4968</v>
      </c>
      <c r="AD66" s="11">
        <v>16744</v>
      </c>
      <c r="AE66" s="10">
        <f t="shared" si="26"/>
        <v>2.0083536513073796</v>
      </c>
      <c r="AF66" s="13">
        <f t="shared" si="27"/>
        <v>0.08688930975634415</v>
      </c>
      <c r="AG66" s="13">
        <f t="shared" si="28"/>
        <v>0.07957866358249904</v>
      </c>
      <c r="AH66" s="13">
        <f t="shared" si="29"/>
        <v>0.024359014213053313</v>
      </c>
      <c r="AI66" s="21">
        <f t="shared" si="30"/>
        <v>0.0820988997551056</v>
      </c>
    </row>
    <row r="67" spans="2:35" ht="15">
      <c r="B67" s="43" t="s">
        <v>29</v>
      </c>
      <c r="C67" s="44">
        <v>147786</v>
      </c>
      <c r="D67" s="45">
        <v>131131</v>
      </c>
      <c r="E67" s="46">
        <v>5407</v>
      </c>
      <c r="F67" s="46">
        <v>5552</v>
      </c>
      <c r="G67" s="46">
        <v>1210</v>
      </c>
      <c r="H67" s="44">
        <v>4486</v>
      </c>
      <c r="I67" s="47">
        <f t="shared" si="31"/>
        <v>88.73032628259782</v>
      </c>
      <c r="J67" s="48">
        <f t="shared" si="37"/>
        <v>3.6586686154304195</v>
      </c>
      <c r="K67" s="48">
        <f t="shared" si="37"/>
        <v>3.7567834571610303</v>
      </c>
      <c r="L67" s="48">
        <f t="shared" si="37"/>
        <v>0.8187514378899219</v>
      </c>
      <c r="M67" s="49">
        <f t="shared" si="37"/>
        <v>3.035470206920818</v>
      </c>
      <c r="N67" s="58">
        <v>93383</v>
      </c>
      <c r="O67" s="45">
        <v>70238</v>
      </c>
      <c r="P67" s="46">
        <v>8052</v>
      </c>
      <c r="Q67" s="46">
        <v>12909</v>
      </c>
      <c r="R67" s="46">
        <v>648</v>
      </c>
      <c r="S67" s="44">
        <v>1536</v>
      </c>
      <c r="T67" s="45">
        <f t="shared" si="32"/>
        <v>4.600638893928805</v>
      </c>
      <c r="U67" s="48">
        <f t="shared" si="33"/>
        <v>0.527411719780101</v>
      </c>
      <c r="V67" s="48">
        <f t="shared" si="34"/>
        <v>0.8455486699753259</v>
      </c>
      <c r="W67" s="48">
        <f t="shared" si="35"/>
        <v>0.042444460310172065</v>
      </c>
      <c r="X67" s="49">
        <f t="shared" si="36"/>
        <v>0.10060909110559305</v>
      </c>
      <c r="Y67" s="58">
        <v>620768</v>
      </c>
      <c r="Z67" s="45">
        <v>552008</v>
      </c>
      <c r="AA67" s="46">
        <v>21641</v>
      </c>
      <c r="AB67" s="46">
        <v>22935</v>
      </c>
      <c r="AC67" s="46">
        <v>6012</v>
      </c>
      <c r="AD67" s="44">
        <v>18172</v>
      </c>
      <c r="AE67" s="45">
        <f t="shared" si="26"/>
        <v>2.706596360249423</v>
      </c>
      <c r="AF67" s="48">
        <f t="shared" si="27"/>
        <v>0.10610978795988059</v>
      </c>
      <c r="AG67" s="48">
        <f t="shared" si="28"/>
        <v>0.11245450704033368</v>
      </c>
      <c r="AH67" s="48">
        <f t="shared" si="29"/>
        <v>0.029477937489709442</v>
      </c>
      <c r="AI67" s="49">
        <f t="shared" si="30"/>
        <v>0.08910064538639388</v>
      </c>
    </row>
    <row r="68" spans="2:13" ht="15">
      <c r="B68" s="50"/>
      <c r="C68" s="51"/>
      <c r="D68" s="51"/>
      <c r="E68" s="51"/>
      <c r="F68" s="51"/>
      <c r="G68" s="51"/>
      <c r="H68" s="51"/>
      <c r="I68" s="52"/>
      <c r="J68" s="52"/>
      <c r="K68" s="52"/>
      <c r="L68" s="52"/>
      <c r="M68" s="52"/>
    </row>
    <row r="69" spans="2:9" ht="10.5" customHeight="1">
      <c r="B69" s="14" t="s">
        <v>30</v>
      </c>
      <c r="I69" s="9"/>
    </row>
    <row r="70" spans="2:9" ht="16.5" customHeight="1">
      <c r="B70" s="16" t="s">
        <v>32</v>
      </c>
      <c r="I70" s="9"/>
    </row>
    <row r="71" spans="2:13" ht="30" customHeight="1">
      <c r="B71" s="64" t="s">
        <v>36</v>
      </c>
      <c r="C71" s="64"/>
      <c r="D71" s="64"/>
      <c r="E71" s="64"/>
      <c r="F71" s="64"/>
      <c r="G71" s="64"/>
      <c r="H71" s="64"/>
      <c r="I71" s="64"/>
      <c r="J71" s="64"/>
      <c r="K71" s="64"/>
      <c r="L71" s="64"/>
      <c r="M71" s="64"/>
    </row>
    <row r="72" spans="2:9" ht="11.25" customHeight="1">
      <c r="B72" s="28" t="s">
        <v>33</v>
      </c>
      <c r="C72" s="15"/>
      <c r="D72" s="15"/>
      <c r="E72" s="15"/>
      <c r="F72" s="15"/>
      <c r="G72" s="15"/>
      <c r="H72" s="15"/>
      <c r="I72" s="9"/>
    </row>
    <row r="73" spans="2:13" ht="48" customHeight="1">
      <c r="B73" s="63" t="s">
        <v>34</v>
      </c>
      <c r="C73" s="63"/>
      <c r="D73" s="63"/>
      <c r="E73" s="63"/>
      <c r="F73" s="63"/>
      <c r="G73" s="63"/>
      <c r="H73" s="63"/>
      <c r="I73" s="63"/>
      <c r="J73" s="63"/>
      <c r="K73" s="63"/>
      <c r="L73" s="63"/>
      <c r="M73" s="63"/>
    </row>
    <row r="74" spans="2:9" ht="15">
      <c r="B74" s="17"/>
      <c r="C74" s="17"/>
      <c r="D74" s="17"/>
      <c r="E74" s="17"/>
      <c r="F74" s="17"/>
      <c r="G74" s="17"/>
      <c r="H74" s="17"/>
      <c r="I74" s="9"/>
    </row>
    <row r="75" spans="2:9" ht="11.25" customHeight="1">
      <c r="B75" s="16" t="s">
        <v>37</v>
      </c>
      <c r="C75" s="15"/>
      <c r="D75" s="15"/>
      <c r="E75" s="15"/>
      <c r="F75" s="15"/>
      <c r="G75" s="15"/>
      <c r="H75" s="15"/>
      <c r="I75" s="9"/>
    </row>
    <row r="76" spans="2:9" ht="11.25" customHeight="1">
      <c r="B76" s="18"/>
      <c r="I76" s="9"/>
    </row>
    <row r="77" spans="2:9" ht="11.25" customHeight="1">
      <c r="B77" s="18"/>
      <c r="I77" s="9"/>
    </row>
    <row r="78" spans="2:9" ht="11.25" customHeight="1">
      <c r="B78" s="18"/>
      <c r="I78" s="9"/>
    </row>
    <row r="79" spans="2:9" ht="11.25" customHeight="1">
      <c r="B79" s="18"/>
      <c r="I79" s="9"/>
    </row>
    <row r="80" ht="11.25" customHeight="1">
      <c r="B80" s="18"/>
    </row>
    <row r="81" ht="11.25" customHeight="1">
      <c r="B81" s="18"/>
    </row>
    <row r="82" ht="11.25" customHeight="1">
      <c r="B82" s="18"/>
    </row>
    <row r="83" ht="11.25" customHeight="1">
      <c r="B83" s="18"/>
    </row>
    <row r="84" ht="11.25" customHeight="1">
      <c r="B84" s="18"/>
    </row>
    <row r="85" ht="11.25" customHeight="1">
      <c r="B85" s="18"/>
    </row>
    <row r="86" ht="11.25" customHeight="1">
      <c r="B86" s="18"/>
    </row>
    <row r="87" ht="11.25" customHeight="1">
      <c r="B87" s="18"/>
    </row>
    <row r="88" ht="11.25" customHeight="1">
      <c r="B88" s="18"/>
    </row>
    <row r="89" ht="11.25" customHeight="1">
      <c r="B89" s="18"/>
    </row>
    <row r="90" ht="11.25" customHeight="1">
      <c r="B90" s="18"/>
    </row>
  </sheetData>
  <sheetProtection/>
  <mergeCells count="17">
    <mergeCell ref="Y6:Y8"/>
    <mergeCell ref="Z6:AI6"/>
    <mergeCell ref="Z7:AD7"/>
    <mergeCell ref="AE7:AI7"/>
    <mergeCell ref="C6:C8"/>
    <mergeCell ref="D6:M6"/>
    <mergeCell ref="N6:N8"/>
    <mergeCell ref="O6:X6"/>
    <mergeCell ref="O7:S7"/>
    <mergeCell ref="T7:X7"/>
    <mergeCell ref="D7:H7"/>
    <mergeCell ref="I7:M7"/>
    <mergeCell ref="B73:M73"/>
    <mergeCell ref="B71:M71"/>
    <mergeCell ref="B2:M2"/>
    <mergeCell ref="B3:M3"/>
    <mergeCell ref="B6:B8"/>
  </mergeCells>
  <printOptions/>
  <pageMargins left="0.7086614173228347" right="0.7086614173228347" top="0.7480314960629921" bottom="0.7480314960629921" header="0.31496062992125984" footer="0.31496062992125984"/>
  <pageSetup fitToHeight="1" fitToWidth="1" horizontalDpi="720" verticalDpi="720" orientation="landscape" paperSize="66" scale="57" r:id="rId2"/>
  <ignoredErrors>
    <ignoredError sqref="B13 B33 B53" twoDigitTextYear="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dc:creator>
  <cp:keywords/>
  <dc:description/>
  <cp:lastModifiedBy>Georg</cp:lastModifiedBy>
  <cp:lastPrinted>2019-07-03T20:51:53Z</cp:lastPrinted>
  <dcterms:created xsi:type="dcterms:W3CDTF">2011-08-25T13:22:57Z</dcterms:created>
  <dcterms:modified xsi:type="dcterms:W3CDTF">2019-07-03T20:52:50Z</dcterms:modified>
  <cp:category/>
  <cp:version/>
  <cp:contentType/>
  <cp:contentStatus/>
</cp:coreProperties>
</file>