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Estado y Política IV" sheetId="1" r:id="rId1"/>
  </sheets>
  <definedNames/>
  <calcPr fullCalcOnLoad="1"/>
</workbook>
</file>

<file path=xl/sharedStrings.xml><?xml version="1.0" encoding="utf-8"?>
<sst xmlns="http://schemas.openxmlformats.org/spreadsheetml/2006/main" count="114" uniqueCount="55">
  <si>
    <t>Coalición Cívica</t>
  </si>
  <si>
    <t>Frente Para la Victoria</t>
  </si>
  <si>
    <t>Frente Popular</t>
  </si>
  <si>
    <t>Frente Amplio Progresista</t>
  </si>
  <si>
    <t>U.P/el desarrollo Soc.- UDESO</t>
  </si>
  <si>
    <t>Nuevo Encuentro</t>
  </si>
  <si>
    <t>Votos Positivos</t>
  </si>
  <si>
    <t>Votos en Blanco</t>
  </si>
  <si>
    <t>Votos Nulos</t>
  </si>
  <si>
    <t>Total de Votantes</t>
  </si>
  <si>
    <t>Total de Inscriptos</t>
  </si>
  <si>
    <t>Almirante Brown</t>
  </si>
  <si>
    <t>Avellaneda</t>
  </si>
  <si>
    <t>Berazategui</t>
  </si>
  <si>
    <t>Esteban Echeverría</t>
  </si>
  <si>
    <t>Ezeiza</t>
  </si>
  <si>
    <t>Florencio Varela</t>
  </si>
  <si>
    <t>Hurlingham</t>
  </si>
  <si>
    <t>Ituzaingo</t>
  </si>
  <si>
    <t>Jose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</si>
  <si>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</si>
  <si>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</si>
  <si>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</si>
  <si>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</si>
  <si>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</si>
  <si>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</si>
  <si>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</si>
  <si>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</si>
  <si>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</si>
  <si>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</si>
  <si>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Martín</t>
  </si>
  <si>
    <t>San Miguel</t>
  </si>
  <si>
    <t>Tigre</t>
  </si>
  <si>
    <t>Tres de Febrero</t>
  </si>
  <si>
    <t>Vicente López</t>
  </si>
  <si>
    <t>Total 24 Partidos del Conurbano</t>
  </si>
  <si>
    <t>Porcentaje de votos por partido o coalición sobre el total de votos positivos. Municipios y total 24 Partidos del Conurbano Bonaerense</t>
  </si>
  <si>
    <t>Porcentaje de votos positivos, en blanco y nulos sobre el total de votos emitidos y porcentaje de asistencia a las urnas</t>
  </si>
  <si>
    <t>Municipio</t>
  </si>
  <si>
    <t>% Total de Votos</t>
  </si>
  <si>
    <t>Resultados de las elecciones a Gobernador de Provincia de Buenos Aires. Por partido. 2011</t>
  </si>
  <si>
    <t>Votos por partido o coalición, votos poitivos, en blanco, nulos, total de votantes y de inscriptos. En valores absolutos por municipio y total 24 Partidos del Conurbano Bonaerense</t>
  </si>
  <si>
    <t>Ituzaingó</t>
  </si>
  <si>
    <t>José C. Paz</t>
  </si>
  <si>
    <t>Frente de Izquierda y de los Trabajadores</t>
  </si>
  <si>
    <t>%  Votos Positivos</t>
  </si>
  <si>
    <t>% Votos en Blanco</t>
  </si>
  <si>
    <t>% Votos Nulos</t>
  </si>
  <si>
    <t>%  de asistencia</t>
  </si>
  <si>
    <t>Notas:</t>
  </si>
  <si>
    <r>
      <t>Porcentaje de asistencia:</t>
    </r>
    <r>
      <rPr>
        <sz val="9"/>
        <rFont val="Calibri"/>
        <family val="2"/>
      </rPr>
      <t xml:space="preserve"> Refiere a la proporción de votos registrados en los comicios, sobre el total de inscriptos en el padrón electoral.</t>
    </r>
  </si>
  <si>
    <r>
      <t xml:space="preserve">Voto en blanco: </t>
    </r>
    <r>
      <rPr>
        <sz val="9"/>
        <rFont val="Calibri"/>
        <family val="2"/>
      </rPr>
      <t>Refiere a los votos con sobre vacío introducidos en la urna, sin contener en su interior ninguna boleta. Estos votos no se suman a los de ningún partido, pero sí son tenidos en cuenta a la hora de calcular el total de votos.</t>
    </r>
  </si>
  <si>
    <r>
      <t xml:space="preserve">Voto Nulo: </t>
    </r>
    <r>
      <rPr>
        <sz val="9"/>
        <rFont val="Calibri"/>
        <family val="2"/>
      </rPr>
      <t>Refiere a los sobres introducidos en la urna con cualquier tipo de alteración: más de una boleta de diferentes partidos, boletas tachadas, con dibujos, pintadas o con recortes, fotografías, etc. Estos votos no se suman a los de ningún partido, pero sí son tenidos en cuenta a la hora de calcular el total de votos.</t>
    </r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</si>
  <si>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Elaboración propia en base a datos de la Dirección Nacional Electoral.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</si>
  <si>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Elaboración propia en base a datos de la Dirección Nacional Electoral.</t>
    </r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</si>
</sst>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F68E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3" fontId="22" fillId="2" borderId="0" xfId="0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22" fillId="2" borderId="10" xfId="0" applyFont="1" applyFill="1" applyBorder="1" applyAlignment="1">
      <alignment/>
    </xf>
    <xf numFmtId="164" fontId="22" fillId="2" borderId="0" xfId="0" applyNumberFormat="1" applyFont="1" applyFill="1" applyBorder="1" applyAlignment="1">
      <alignment/>
    </xf>
    <xf numFmtId="164" fontId="22" fillId="2" borderId="11" xfId="0" applyNumberFormat="1" applyFont="1" applyFill="1" applyBorder="1" applyAlignment="1">
      <alignment/>
    </xf>
    <xf numFmtId="0" fontId="22" fillId="34" borderId="10" xfId="0" applyFont="1" applyFill="1" applyBorder="1" applyAlignment="1">
      <alignment/>
    </xf>
    <xf numFmtId="164" fontId="22" fillId="34" borderId="0" xfId="0" applyNumberFormat="1" applyFont="1" applyFill="1" applyBorder="1" applyAlignment="1">
      <alignment/>
    </xf>
    <xf numFmtId="164" fontId="22" fillId="34" borderId="11" xfId="0" applyNumberFormat="1" applyFont="1" applyFill="1" applyBorder="1" applyAlignment="1">
      <alignment/>
    </xf>
    <xf numFmtId="3" fontId="22" fillId="2" borderId="11" xfId="0" applyNumberFormat="1" applyFont="1" applyFill="1" applyBorder="1" applyAlignment="1">
      <alignment/>
    </xf>
    <xf numFmtId="0" fontId="22" fillId="33" borderId="10" xfId="0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30" fillId="35" borderId="12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/>
    </xf>
    <xf numFmtId="3" fontId="23" fillId="2" borderId="13" xfId="0" applyNumberFormat="1" applyFont="1" applyFill="1" applyBorder="1" applyAlignment="1">
      <alignment/>
    </xf>
    <xf numFmtId="3" fontId="23" fillId="2" borderId="14" xfId="0" applyNumberFormat="1" applyFont="1" applyFill="1" applyBorder="1" applyAlignment="1">
      <alignment/>
    </xf>
    <xf numFmtId="164" fontId="23" fillId="2" borderId="13" xfId="0" applyNumberFormat="1" applyFont="1" applyFill="1" applyBorder="1" applyAlignment="1">
      <alignment/>
    </xf>
    <xf numFmtId="164" fontId="23" fillId="2" borderId="14" xfId="0" applyNumberFormat="1" applyFont="1" applyFill="1" applyBorder="1" applyAlignment="1">
      <alignment/>
    </xf>
    <xf numFmtId="0" fontId="4" fillId="0" borderId="0" xfId="0" applyFont="1" applyFill="1" applyAlignment="1">
      <alignment horizontal="justify" wrapText="1"/>
    </xf>
    <xf numFmtId="0" fontId="24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0" xfId="0" applyFont="1" applyFill="1" applyAlignment="1">
      <alignment horizont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02"/>
  <sheetViews>
    <sheetView showGridLines="0" tabSelected="1" zoomScalePageLayoutView="0" workbookViewId="0" topLeftCell="A1">
      <selection activeCell="B3" sqref="B3:N3"/>
    </sheetView>
  </sheetViews>
  <sheetFormatPr defaultColWidth="12.57421875" defaultRowHeight="12.75"/>
  <cols>
    <col min="1" max="1" width="4.57421875" style="1" customWidth="1"/>
    <col min="2" max="2" width="29.140625" style="1" customWidth="1"/>
    <col min="3" max="16384" width="12.57421875" style="1" customWidth="1"/>
  </cols>
  <sheetData>
    <row r="2" spans="2:14" ht="18.75">
      <c r="B2" s="32" t="s">
        <v>40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5.75">
      <c r="B3" s="33" t="s">
        <v>41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2:14" ht="3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2:14" ht="60">
      <c r="B6" s="21" t="s">
        <v>38</v>
      </c>
      <c r="C6" s="22" t="s">
        <v>0</v>
      </c>
      <c r="D6" s="22" t="s">
        <v>1</v>
      </c>
      <c r="E6" s="22" t="s">
        <v>2</v>
      </c>
      <c r="F6" s="22" t="s">
        <v>3</v>
      </c>
      <c r="G6" s="22" t="s">
        <v>44</v>
      </c>
      <c r="H6" s="22" t="s">
        <v>4</v>
      </c>
      <c r="I6" s="22" t="s">
        <v>5</v>
      </c>
      <c r="J6" s="22" t="s">
        <v>6</v>
      </c>
      <c r="K6" s="22" t="s">
        <v>7</v>
      </c>
      <c r="L6" s="22" t="s">
        <v>8</v>
      </c>
      <c r="M6" s="22" t="s">
        <v>9</v>
      </c>
      <c r="N6" s="23" t="s">
        <v>10</v>
      </c>
    </row>
    <row r="7" spans="2:14" ht="15">
      <c r="B7" s="8" t="s">
        <v>11</v>
      </c>
      <c r="C7" s="2">
        <v>4291</v>
      </c>
      <c r="D7" s="2">
        <v>174578</v>
      </c>
      <c r="E7" s="2">
        <v>15424</v>
      </c>
      <c r="F7" s="2">
        <v>26508</v>
      </c>
      <c r="G7" s="2">
        <v>9595</v>
      </c>
      <c r="H7" s="2">
        <v>26942</v>
      </c>
      <c r="I7" s="2">
        <v>14805</v>
      </c>
      <c r="J7" s="2">
        <v>272143</v>
      </c>
      <c r="K7" s="2">
        <v>41735</v>
      </c>
      <c r="L7" s="2">
        <v>2030</v>
      </c>
      <c r="M7" s="2">
        <v>315908</v>
      </c>
      <c r="N7" s="14">
        <v>373916</v>
      </c>
    </row>
    <row r="8" spans="2:14" ht="15">
      <c r="B8" s="15" t="s">
        <v>12</v>
      </c>
      <c r="C8" s="3">
        <v>3856</v>
      </c>
      <c r="D8" s="3">
        <v>101879</v>
      </c>
      <c r="E8" s="3">
        <v>10143</v>
      </c>
      <c r="F8" s="3">
        <v>26060</v>
      </c>
      <c r="G8" s="3">
        <v>8320</v>
      </c>
      <c r="H8" s="3">
        <v>29551</v>
      </c>
      <c r="I8" s="3">
        <v>11393</v>
      </c>
      <c r="J8" s="3">
        <v>191202</v>
      </c>
      <c r="K8" s="3">
        <v>24385</v>
      </c>
      <c r="L8" s="3">
        <v>1190</v>
      </c>
      <c r="M8" s="3">
        <v>216777</v>
      </c>
      <c r="N8" s="16">
        <v>265435</v>
      </c>
    </row>
    <row r="9" spans="2:14" ht="15">
      <c r="B9" s="8" t="s">
        <v>13</v>
      </c>
      <c r="C9" s="2">
        <v>2431</v>
      </c>
      <c r="D9" s="2">
        <v>103276</v>
      </c>
      <c r="E9" s="2">
        <v>8826</v>
      </c>
      <c r="F9" s="2">
        <v>14348</v>
      </c>
      <c r="G9" s="2">
        <v>6157</v>
      </c>
      <c r="H9" s="2">
        <v>19295</v>
      </c>
      <c r="I9" s="2">
        <v>7102</v>
      </c>
      <c r="J9" s="2">
        <v>161435</v>
      </c>
      <c r="K9" s="2">
        <v>24611</v>
      </c>
      <c r="L9" s="2">
        <v>942</v>
      </c>
      <c r="M9" s="2">
        <v>186988</v>
      </c>
      <c r="N9" s="14">
        <v>216781</v>
      </c>
    </row>
    <row r="10" spans="2:14" ht="15">
      <c r="B10" s="15" t="s">
        <v>14</v>
      </c>
      <c r="C10" s="3">
        <v>2019</v>
      </c>
      <c r="D10" s="3">
        <v>83100</v>
      </c>
      <c r="E10" s="3">
        <v>8166</v>
      </c>
      <c r="F10" s="3">
        <v>11691</v>
      </c>
      <c r="G10" s="3">
        <v>4358</v>
      </c>
      <c r="H10" s="3">
        <v>15822</v>
      </c>
      <c r="I10" s="3">
        <v>7698</v>
      </c>
      <c r="J10" s="3">
        <v>132854</v>
      </c>
      <c r="K10" s="3">
        <v>19608</v>
      </c>
      <c r="L10" s="3">
        <v>1394</v>
      </c>
      <c r="M10" s="3">
        <v>153856</v>
      </c>
      <c r="N10" s="16">
        <v>181567</v>
      </c>
    </row>
    <row r="11" spans="2:14" ht="15">
      <c r="B11" s="8" t="s">
        <v>15</v>
      </c>
      <c r="C11" s="2">
        <v>831</v>
      </c>
      <c r="D11" s="2">
        <v>45634</v>
      </c>
      <c r="E11" s="2">
        <v>5028</v>
      </c>
      <c r="F11" s="2">
        <v>4387</v>
      </c>
      <c r="G11" s="2">
        <v>2150</v>
      </c>
      <c r="H11" s="2">
        <v>6743</v>
      </c>
      <c r="I11" s="2">
        <v>3040</v>
      </c>
      <c r="J11" s="2">
        <v>67813</v>
      </c>
      <c r="K11" s="2">
        <v>12311</v>
      </c>
      <c r="L11" s="2">
        <v>489</v>
      </c>
      <c r="M11" s="2">
        <v>80613</v>
      </c>
      <c r="N11" s="14">
        <v>94499</v>
      </c>
    </row>
    <row r="12" spans="2:14" ht="15">
      <c r="B12" s="15" t="s">
        <v>16</v>
      </c>
      <c r="C12" s="3">
        <v>1787</v>
      </c>
      <c r="D12" s="3">
        <v>114191</v>
      </c>
      <c r="E12" s="3">
        <v>7349</v>
      </c>
      <c r="F12" s="3">
        <v>11524</v>
      </c>
      <c r="G12" s="3">
        <v>5461</v>
      </c>
      <c r="H12" s="3">
        <v>16110</v>
      </c>
      <c r="I12" s="3">
        <v>22712</v>
      </c>
      <c r="J12" s="3">
        <v>179134</v>
      </c>
      <c r="K12" s="3">
        <v>34882</v>
      </c>
      <c r="L12" s="3">
        <v>1592</v>
      </c>
      <c r="M12" s="3">
        <v>215608</v>
      </c>
      <c r="N12" s="16">
        <v>254867</v>
      </c>
    </row>
    <row r="13" spans="2:14" ht="15">
      <c r="B13" s="8" t="s">
        <v>17</v>
      </c>
      <c r="C13" s="2">
        <v>1639</v>
      </c>
      <c r="D13" s="2">
        <v>53122</v>
      </c>
      <c r="E13" s="2">
        <v>5674</v>
      </c>
      <c r="F13" s="2">
        <v>10955</v>
      </c>
      <c r="G13" s="2">
        <v>3620</v>
      </c>
      <c r="H13" s="2">
        <v>12328</v>
      </c>
      <c r="I13" s="2">
        <v>9975</v>
      </c>
      <c r="J13" s="2">
        <v>97313</v>
      </c>
      <c r="K13" s="2">
        <v>13460</v>
      </c>
      <c r="L13" s="2">
        <v>800</v>
      </c>
      <c r="M13" s="2">
        <v>111573</v>
      </c>
      <c r="N13" s="14">
        <v>134758</v>
      </c>
    </row>
    <row r="14" spans="2:14" ht="15">
      <c r="B14" s="15" t="s">
        <v>18</v>
      </c>
      <c r="C14" s="3">
        <v>1571</v>
      </c>
      <c r="D14" s="3">
        <v>39956</v>
      </c>
      <c r="E14" s="3">
        <v>5450</v>
      </c>
      <c r="F14" s="3">
        <v>11883</v>
      </c>
      <c r="G14" s="3">
        <v>3497</v>
      </c>
      <c r="H14" s="3">
        <v>12016</v>
      </c>
      <c r="I14" s="3">
        <v>17570</v>
      </c>
      <c r="J14" s="3">
        <v>91943</v>
      </c>
      <c r="K14" s="3">
        <v>12915</v>
      </c>
      <c r="L14" s="3">
        <v>581</v>
      </c>
      <c r="M14" s="3">
        <v>105439</v>
      </c>
      <c r="N14" s="16">
        <v>125796</v>
      </c>
    </row>
    <row r="15" spans="2:14" ht="15">
      <c r="B15" s="8" t="s">
        <v>19</v>
      </c>
      <c r="C15" s="2">
        <v>1431</v>
      </c>
      <c r="D15" s="2">
        <v>85481</v>
      </c>
      <c r="E15" s="2">
        <v>7275</v>
      </c>
      <c r="F15" s="2">
        <v>7907</v>
      </c>
      <c r="G15" s="2">
        <v>4584</v>
      </c>
      <c r="H15" s="2">
        <v>10866</v>
      </c>
      <c r="I15" s="2">
        <v>5618</v>
      </c>
      <c r="J15" s="2">
        <v>123162</v>
      </c>
      <c r="K15" s="2">
        <v>21931</v>
      </c>
      <c r="L15" s="2">
        <v>1283</v>
      </c>
      <c r="M15" s="2">
        <v>146376</v>
      </c>
      <c r="N15" s="14">
        <v>174727</v>
      </c>
    </row>
    <row r="16" spans="2:14" ht="15">
      <c r="B16" s="15" t="s">
        <v>20</v>
      </c>
      <c r="C16" s="3">
        <v>7269</v>
      </c>
      <c r="D16" s="3">
        <v>388473</v>
      </c>
      <c r="E16" s="3">
        <v>31273</v>
      </c>
      <c r="F16" s="3">
        <v>52369</v>
      </c>
      <c r="G16" s="3">
        <v>20788</v>
      </c>
      <c r="H16" s="3">
        <v>60782</v>
      </c>
      <c r="I16" s="3">
        <v>58000</v>
      </c>
      <c r="J16" s="3">
        <v>618954</v>
      </c>
      <c r="K16" s="3">
        <v>94100</v>
      </c>
      <c r="L16" s="3">
        <v>3655</v>
      </c>
      <c r="M16" s="3">
        <v>716709</v>
      </c>
      <c r="N16" s="16">
        <v>847246</v>
      </c>
    </row>
    <row r="17" spans="2:14" ht="15">
      <c r="B17" s="8" t="s">
        <v>21</v>
      </c>
      <c r="C17" s="2">
        <v>4135</v>
      </c>
      <c r="D17" s="2">
        <v>131856</v>
      </c>
      <c r="E17" s="2">
        <v>17244</v>
      </c>
      <c r="F17" s="2">
        <v>36889</v>
      </c>
      <c r="G17" s="2">
        <v>10788</v>
      </c>
      <c r="H17" s="2">
        <v>36544</v>
      </c>
      <c r="I17" s="2">
        <v>19463</v>
      </c>
      <c r="J17" s="2">
        <v>256919</v>
      </c>
      <c r="K17" s="2">
        <v>39268</v>
      </c>
      <c r="L17" s="2">
        <v>1527</v>
      </c>
      <c r="M17" s="2">
        <v>297714</v>
      </c>
      <c r="N17" s="14">
        <v>361028</v>
      </c>
    </row>
    <row r="18" spans="2:14" ht="15">
      <c r="B18" s="15" t="s">
        <v>22</v>
      </c>
      <c r="C18" s="3">
        <v>5289</v>
      </c>
      <c r="D18" s="3">
        <v>190249</v>
      </c>
      <c r="E18" s="3">
        <v>21908</v>
      </c>
      <c r="F18" s="3">
        <v>36408</v>
      </c>
      <c r="G18" s="3">
        <v>11328</v>
      </c>
      <c r="H18" s="3">
        <v>35235</v>
      </c>
      <c r="I18" s="3">
        <v>16541</v>
      </c>
      <c r="J18" s="3">
        <v>316958</v>
      </c>
      <c r="K18" s="3">
        <v>40285</v>
      </c>
      <c r="L18" s="3">
        <v>2921</v>
      </c>
      <c r="M18" s="3">
        <v>360164</v>
      </c>
      <c r="N18" s="16">
        <v>431713</v>
      </c>
    </row>
    <row r="19" spans="2:14" ht="15">
      <c r="B19" s="8" t="s">
        <v>23</v>
      </c>
      <c r="C19" s="2">
        <v>1355</v>
      </c>
      <c r="D19" s="2">
        <v>109522</v>
      </c>
      <c r="E19" s="2">
        <v>20196</v>
      </c>
      <c r="F19" s="2">
        <v>8519</v>
      </c>
      <c r="G19" s="2">
        <v>4797</v>
      </c>
      <c r="H19" s="2">
        <v>12346</v>
      </c>
      <c r="I19" s="2">
        <v>4075</v>
      </c>
      <c r="J19" s="2">
        <v>160810</v>
      </c>
      <c r="K19" s="2">
        <v>23671</v>
      </c>
      <c r="L19" s="2">
        <v>931</v>
      </c>
      <c r="M19" s="2">
        <v>185412</v>
      </c>
      <c r="N19" s="14">
        <v>215707</v>
      </c>
    </row>
    <row r="20" spans="2:14" ht="15">
      <c r="B20" s="15" t="s">
        <v>24</v>
      </c>
      <c r="C20" s="3">
        <v>2978</v>
      </c>
      <c r="D20" s="3">
        <v>144952</v>
      </c>
      <c r="E20" s="3">
        <v>15689</v>
      </c>
      <c r="F20" s="3">
        <v>18849</v>
      </c>
      <c r="G20" s="3">
        <v>8996</v>
      </c>
      <c r="H20" s="3">
        <v>23442</v>
      </c>
      <c r="I20" s="3">
        <v>32465</v>
      </c>
      <c r="J20" s="3">
        <v>247371</v>
      </c>
      <c r="K20" s="3">
        <v>40091</v>
      </c>
      <c r="L20" s="3">
        <v>1005</v>
      </c>
      <c r="M20" s="3">
        <v>288467</v>
      </c>
      <c r="N20" s="16">
        <v>340389</v>
      </c>
    </row>
    <row r="21" spans="2:14" ht="15">
      <c r="B21" s="8" t="s">
        <v>25</v>
      </c>
      <c r="C21" s="2">
        <v>2215</v>
      </c>
      <c r="D21" s="2">
        <v>117309</v>
      </c>
      <c r="E21" s="2">
        <v>12460</v>
      </c>
      <c r="F21" s="2">
        <v>15259</v>
      </c>
      <c r="G21" s="2">
        <v>6175</v>
      </c>
      <c r="H21" s="2">
        <v>19409</v>
      </c>
      <c r="I21" s="2">
        <v>16310</v>
      </c>
      <c r="J21" s="2">
        <v>189137</v>
      </c>
      <c r="K21" s="2">
        <v>41914</v>
      </c>
      <c r="L21" s="2">
        <v>1500</v>
      </c>
      <c r="M21" s="2">
        <v>232551</v>
      </c>
      <c r="N21" s="14">
        <v>275515</v>
      </c>
    </row>
    <row r="22" spans="2:14" ht="15">
      <c r="B22" s="15" t="s">
        <v>26</v>
      </c>
      <c r="C22" s="3">
        <v>3524</v>
      </c>
      <c r="D22" s="3">
        <v>41269</v>
      </c>
      <c r="E22" s="3">
        <v>10143</v>
      </c>
      <c r="F22" s="3">
        <v>26438</v>
      </c>
      <c r="G22" s="3">
        <v>5579</v>
      </c>
      <c r="H22" s="3">
        <v>23611</v>
      </c>
      <c r="I22" s="3">
        <v>68867</v>
      </c>
      <c r="J22" s="3">
        <v>179431</v>
      </c>
      <c r="K22" s="3">
        <v>22728</v>
      </c>
      <c r="L22" s="3">
        <v>1660</v>
      </c>
      <c r="M22" s="3">
        <v>203819</v>
      </c>
      <c r="N22" s="16">
        <v>249669</v>
      </c>
    </row>
    <row r="23" spans="2:14" ht="15">
      <c r="B23" s="8" t="s">
        <v>27</v>
      </c>
      <c r="C23" s="2">
        <v>5540</v>
      </c>
      <c r="D23" s="2">
        <v>180810</v>
      </c>
      <c r="E23" s="2">
        <v>14197</v>
      </c>
      <c r="F23" s="2">
        <v>35606</v>
      </c>
      <c r="G23" s="2">
        <v>10645</v>
      </c>
      <c r="H23" s="2">
        <v>38763</v>
      </c>
      <c r="I23" s="2">
        <v>11552</v>
      </c>
      <c r="J23" s="2">
        <v>297113</v>
      </c>
      <c r="K23" s="2">
        <v>40301</v>
      </c>
      <c r="L23" s="2">
        <v>1848</v>
      </c>
      <c r="M23" s="2">
        <v>339262</v>
      </c>
      <c r="N23" s="14">
        <v>406764</v>
      </c>
    </row>
    <row r="24" spans="2:14" ht="15">
      <c r="B24" s="15" t="s">
        <v>28</v>
      </c>
      <c r="C24" s="3">
        <v>1780</v>
      </c>
      <c r="D24" s="3">
        <v>44783</v>
      </c>
      <c r="E24" s="3">
        <v>4238</v>
      </c>
      <c r="F24" s="3">
        <v>10231</v>
      </c>
      <c r="G24" s="3">
        <v>2630</v>
      </c>
      <c r="H24" s="3">
        <v>14887</v>
      </c>
      <c r="I24" s="3">
        <v>3256</v>
      </c>
      <c r="J24" s="3">
        <v>81805</v>
      </c>
      <c r="K24" s="3">
        <v>16044</v>
      </c>
      <c r="L24" s="3">
        <v>411</v>
      </c>
      <c r="M24" s="3">
        <v>98260</v>
      </c>
      <c r="N24" s="16">
        <v>119607</v>
      </c>
    </row>
    <row r="25" spans="2:14" ht="15">
      <c r="B25" s="8" t="s">
        <v>29</v>
      </c>
      <c r="C25" s="2">
        <v>7854</v>
      </c>
      <c r="D25" s="2">
        <v>53217</v>
      </c>
      <c r="E25" s="2">
        <v>9166</v>
      </c>
      <c r="F25" s="2">
        <v>31121</v>
      </c>
      <c r="G25" s="2">
        <v>5416</v>
      </c>
      <c r="H25" s="2">
        <v>62000</v>
      </c>
      <c r="I25" s="2">
        <v>10386</v>
      </c>
      <c r="J25" s="2">
        <v>179160</v>
      </c>
      <c r="K25" s="2">
        <v>25582</v>
      </c>
      <c r="L25" s="2">
        <v>1550</v>
      </c>
      <c r="M25" s="2">
        <v>206292</v>
      </c>
      <c r="N25" s="14">
        <v>257044</v>
      </c>
    </row>
    <row r="26" spans="2:14" ht="15">
      <c r="B26" s="15" t="s">
        <v>30</v>
      </c>
      <c r="C26" s="3">
        <v>3854</v>
      </c>
      <c r="D26" s="3">
        <v>124532</v>
      </c>
      <c r="E26" s="3">
        <v>11859</v>
      </c>
      <c r="F26" s="3">
        <v>27866</v>
      </c>
      <c r="G26" s="3">
        <v>7844</v>
      </c>
      <c r="H26" s="3">
        <v>31994</v>
      </c>
      <c r="I26" s="3">
        <v>8238</v>
      </c>
      <c r="J26" s="3">
        <v>216187</v>
      </c>
      <c r="K26" s="3">
        <v>30389</v>
      </c>
      <c r="L26" s="3">
        <v>1530</v>
      </c>
      <c r="M26" s="3">
        <v>248106</v>
      </c>
      <c r="N26" s="16">
        <v>303344</v>
      </c>
    </row>
    <row r="27" spans="2:14" ht="15">
      <c r="B27" s="8" t="s">
        <v>31</v>
      </c>
      <c r="C27" s="2">
        <v>2222</v>
      </c>
      <c r="D27" s="2">
        <v>76533</v>
      </c>
      <c r="E27" s="2">
        <v>16265</v>
      </c>
      <c r="F27" s="2">
        <v>13242</v>
      </c>
      <c r="G27" s="2">
        <v>4304</v>
      </c>
      <c r="H27" s="2">
        <v>16263</v>
      </c>
      <c r="I27" s="2">
        <v>6904</v>
      </c>
      <c r="J27" s="2">
        <v>135733</v>
      </c>
      <c r="K27" s="2">
        <v>21003</v>
      </c>
      <c r="L27" s="2">
        <v>1075</v>
      </c>
      <c r="M27" s="2">
        <v>157811</v>
      </c>
      <c r="N27" s="14">
        <v>192454</v>
      </c>
    </row>
    <row r="28" spans="2:14" ht="15">
      <c r="B28" s="15" t="s">
        <v>32</v>
      </c>
      <c r="C28" s="3">
        <v>3272</v>
      </c>
      <c r="D28" s="3">
        <v>105593</v>
      </c>
      <c r="E28" s="3">
        <v>7838</v>
      </c>
      <c r="F28" s="3">
        <v>16374</v>
      </c>
      <c r="G28" s="3">
        <v>5487</v>
      </c>
      <c r="H28" s="3">
        <v>23675</v>
      </c>
      <c r="I28" s="3">
        <v>6199</v>
      </c>
      <c r="J28" s="3">
        <v>168438</v>
      </c>
      <c r="K28" s="3">
        <v>31101</v>
      </c>
      <c r="L28" s="3">
        <v>965</v>
      </c>
      <c r="M28" s="3">
        <v>200504</v>
      </c>
      <c r="N28" s="16">
        <v>239304</v>
      </c>
    </row>
    <row r="29" spans="2:14" ht="15">
      <c r="B29" s="8" t="s">
        <v>33</v>
      </c>
      <c r="C29" s="2">
        <v>3688</v>
      </c>
      <c r="D29" s="2">
        <v>87429</v>
      </c>
      <c r="E29" s="2">
        <v>12507</v>
      </c>
      <c r="F29" s="2">
        <v>26981</v>
      </c>
      <c r="G29" s="2">
        <v>7780</v>
      </c>
      <c r="H29" s="2">
        <v>27845</v>
      </c>
      <c r="I29" s="2">
        <v>16810</v>
      </c>
      <c r="J29" s="2">
        <v>183040</v>
      </c>
      <c r="K29" s="2">
        <v>29039</v>
      </c>
      <c r="L29" s="2">
        <v>1298</v>
      </c>
      <c r="M29" s="2">
        <v>213377</v>
      </c>
      <c r="N29" s="14">
        <v>260146</v>
      </c>
    </row>
    <row r="30" spans="2:14" ht="15">
      <c r="B30" s="15" t="s">
        <v>34</v>
      </c>
      <c r="C30" s="3">
        <v>5658</v>
      </c>
      <c r="D30" s="3">
        <v>48021</v>
      </c>
      <c r="E30" s="3">
        <v>14227</v>
      </c>
      <c r="F30" s="3">
        <v>36890</v>
      </c>
      <c r="G30" s="3">
        <v>5262</v>
      </c>
      <c r="H30" s="3">
        <v>40498</v>
      </c>
      <c r="I30" s="3">
        <v>10697</v>
      </c>
      <c r="J30" s="3">
        <v>161253</v>
      </c>
      <c r="K30" s="3">
        <v>19005</v>
      </c>
      <c r="L30" s="3">
        <v>1181</v>
      </c>
      <c r="M30" s="3">
        <v>181439</v>
      </c>
      <c r="N30" s="16">
        <v>228286</v>
      </c>
    </row>
    <row r="31" spans="2:14" s="4" customFormat="1" ht="15">
      <c r="B31" s="25" t="s">
        <v>35</v>
      </c>
      <c r="C31" s="26">
        <f aca="true" t="shared" si="0" ref="C31:N31">SUM(C7:C30)</f>
        <v>80489</v>
      </c>
      <c r="D31" s="26">
        <f t="shared" si="0"/>
        <v>2645765</v>
      </c>
      <c r="E31" s="26">
        <f t="shared" si="0"/>
        <v>292545</v>
      </c>
      <c r="F31" s="26">
        <f t="shared" si="0"/>
        <v>518305</v>
      </c>
      <c r="G31" s="26">
        <f t="shared" si="0"/>
        <v>165561</v>
      </c>
      <c r="H31" s="26">
        <f t="shared" si="0"/>
        <v>616967</v>
      </c>
      <c r="I31" s="26">
        <f t="shared" si="0"/>
        <v>389676</v>
      </c>
      <c r="J31" s="26">
        <f t="shared" si="0"/>
        <v>4709308</v>
      </c>
      <c r="K31" s="26">
        <f t="shared" si="0"/>
        <v>720359</v>
      </c>
      <c r="L31" s="26">
        <f t="shared" si="0"/>
        <v>33358</v>
      </c>
      <c r="M31" s="26">
        <f t="shared" si="0"/>
        <v>5463025</v>
      </c>
      <c r="N31" s="27">
        <f t="shared" si="0"/>
        <v>6550562</v>
      </c>
    </row>
    <row r="33" spans="2:10" ht="15">
      <c r="B33" s="5" t="s">
        <v>54</v>
      </c>
      <c r="C33" s="4"/>
      <c r="D33" s="4"/>
      <c r="E33" s="4"/>
      <c r="F33" s="4"/>
      <c r="G33" s="4"/>
      <c r="H33" s="4"/>
      <c r="I33" s="4"/>
      <c r="J33" s="4"/>
    </row>
    <row r="34" spans="2:10" ht="15">
      <c r="B34" s="4"/>
      <c r="C34" s="4"/>
      <c r="D34" s="4"/>
      <c r="E34" s="4"/>
      <c r="F34" s="4"/>
      <c r="G34" s="4"/>
      <c r="H34" s="4"/>
      <c r="I34" s="4"/>
      <c r="J34" s="4"/>
    </row>
    <row r="35" spans="2:10" ht="33" customHeight="1">
      <c r="B35" s="31" t="s">
        <v>36</v>
      </c>
      <c r="C35" s="31"/>
      <c r="D35" s="31"/>
      <c r="E35" s="31"/>
      <c r="F35" s="31"/>
      <c r="G35" s="31"/>
      <c r="H35" s="31"/>
      <c r="I35" s="31"/>
      <c r="J35" s="31"/>
    </row>
    <row r="36" spans="2:10" ht="4.5" customHeight="1">
      <c r="B36" s="34"/>
      <c r="C36" s="34"/>
      <c r="D36" s="34"/>
      <c r="E36" s="34"/>
      <c r="F36" s="34"/>
      <c r="G36" s="34"/>
      <c r="H36" s="34"/>
      <c r="I36" s="34"/>
      <c r="J36" s="34"/>
    </row>
    <row r="37" spans="2:10" ht="60">
      <c r="B37" s="21" t="s">
        <v>38</v>
      </c>
      <c r="C37" s="24" t="s">
        <v>0</v>
      </c>
      <c r="D37" s="22" t="s">
        <v>1</v>
      </c>
      <c r="E37" s="22" t="s">
        <v>2</v>
      </c>
      <c r="F37" s="22" t="s">
        <v>3</v>
      </c>
      <c r="G37" s="22" t="s">
        <v>44</v>
      </c>
      <c r="H37" s="22" t="s">
        <v>4</v>
      </c>
      <c r="I37" s="22" t="s">
        <v>5</v>
      </c>
      <c r="J37" s="23" t="s">
        <v>6</v>
      </c>
    </row>
    <row r="38" spans="2:10" ht="15">
      <c r="B38" s="8" t="s">
        <v>11</v>
      </c>
      <c r="C38" s="9">
        <f>+C7/$J7*100</f>
        <v>1.5767445791367038</v>
      </c>
      <c r="D38" s="9">
        <f aca="true" t="shared" si="1" ref="D38:J38">+D7/$J7*100</f>
        <v>64.1493626512532</v>
      </c>
      <c r="E38" s="9">
        <f t="shared" si="1"/>
        <v>5.66760857343382</v>
      </c>
      <c r="F38" s="9">
        <f t="shared" si="1"/>
        <v>9.740467327838672</v>
      </c>
      <c r="G38" s="9">
        <f t="shared" si="1"/>
        <v>3.5257199340052843</v>
      </c>
      <c r="H38" s="9">
        <f t="shared" si="1"/>
        <v>9.89994230974157</v>
      </c>
      <c r="I38" s="9">
        <f t="shared" si="1"/>
        <v>5.440154624590749</v>
      </c>
      <c r="J38" s="10">
        <f t="shared" si="1"/>
        <v>100</v>
      </c>
    </row>
    <row r="39" spans="2:10" s="6" customFormat="1" ht="15">
      <c r="B39" s="11" t="s">
        <v>12</v>
      </c>
      <c r="C39" s="12">
        <f aca="true" t="shared" si="2" ref="C39:J54">+C8/$J8*100</f>
        <v>2.0167153063252474</v>
      </c>
      <c r="D39" s="12">
        <f t="shared" si="2"/>
        <v>53.283438457756716</v>
      </c>
      <c r="E39" s="12">
        <f t="shared" si="2"/>
        <v>5.304860827815609</v>
      </c>
      <c r="F39" s="12">
        <f t="shared" si="2"/>
        <v>13.629564544303928</v>
      </c>
      <c r="G39" s="12">
        <f t="shared" si="2"/>
        <v>4.351418918212153</v>
      </c>
      <c r="H39" s="12">
        <f t="shared" si="2"/>
        <v>15.45538226587588</v>
      </c>
      <c r="I39" s="12">
        <f t="shared" si="2"/>
        <v>5.958619679710464</v>
      </c>
      <c r="J39" s="13">
        <f t="shared" si="2"/>
        <v>100</v>
      </c>
    </row>
    <row r="40" spans="2:10" ht="15">
      <c r="B40" s="8" t="s">
        <v>13</v>
      </c>
      <c r="C40" s="9">
        <f t="shared" si="2"/>
        <v>1.5058692352959395</v>
      </c>
      <c r="D40" s="9">
        <f t="shared" si="2"/>
        <v>63.97373555920339</v>
      </c>
      <c r="E40" s="9">
        <f t="shared" si="2"/>
        <v>5.4672159073311235</v>
      </c>
      <c r="F40" s="9">
        <f t="shared" si="2"/>
        <v>8.887787654473938</v>
      </c>
      <c r="G40" s="9">
        <f t="shared" si="2"/>
        <v>3.813918914733484</v>
      </c>
      <c r="H40" s="9">
        <f t="shared" si="2"/>
        <v>11.95217889553071</v>
      </c>
      <c r="I40" s="9">
        <f t="shared" si="2"/>
        <v>4.399293833431412</v>
      </c>
      <c r="J40" s="10">
        <f t="shared" si="2"/>
        <v>100</v>
      </c>
    </row>
    <row r="41" spans="2:10" ht="15">
      <c r="B41" s="11" t="s">
        <v>14</v>
      </c>
      <c r="C41" s="12">
        <f t="shared" si="2"/>
        <v>1.5197133695635812</v>
      </c>
      <c r="D41" s="12">
        <f t="shared" si="2"/>
        <v>62.5498667710419</v>
      </c>
      <c r="E41" s="12">
        <f t="shared" si="2"/>
        <v>6.146597016273503</v>
      </c>
      <c r="F41" s="12">
        <f t="shared" si="2"/>
        <v>8.799885588691346</v>
      </c>
      <c r="G41" s="12">
        <f t="shared" si="2"/>
        <v>3.280292652084243</v>
      </c>
      <c r="H41" s="12">
        <f t="shared" si="2"/>
        <v>11.909313983771659</v>
      </c>
      <c r="I41" s="12">
        <f t="shared" si="2"/>
        <v>5.794330618573772</v>
      </c>
      <c r="J41" s="13">
        <f t="shared" si="2"/>
        <v>100</v>
      </c>
    </row>
    <row r="42" spans="2:10" ht="15">
      <c r="B42" s="8" t="s">
        <v>15</v>
      </c>
      <c r="C42" s="9">
        <f t="shared" si="2"/>
        <v>1.2254287525990593</v>
      </c>
      <c r="D42" s="9">
        <f t="shared" si="2"/>
        <v>67.29388170409804</v>
      </c>
      <c r="E42" s="9">
        <f t="shared" si="2"/>
        <v>7.414507542801528</v>
      </c>
      <c r="F42" s="9">
        <f t="shared" si="2"/>
        <v>6.469261056139679</v>
      </c>
      <c r="G42" s="9">
        <f t="shared" si="2"/>
        <v>3.1704835356052676</v>
      </c>
      <c r="H42" s="9">
        <f t="shared" si="2"/>
        <v>9.943521153761079</v>
      </c>
      <c r="I42" s="9">
        <f t="shared" si="2"/>
        <v>4.482916254995355</v>
      </c>
      <c r="J42" s="10">
        <f t="shared" si="2"/>
        <v>100</v>
      </c>
    </row>
    <row r="43" spans="2:10" ht="15">
      <c r="B43" s="11" t="s">
        <v>16</v>
      </c>
      <c r="C43" s="12">
        <f t="shared" si="2"/>
        <v>0.9975772326861455</v>
      </c>
      <c r="D43" s="12">
        <f t="shared" si="2"/>
        <v>63.746134178882855</v>
      </c>
      <c r="E43" s="12">
        <f t="shared" si="2"/>
        <v>4.102515435372403</v>
      </c>
      <c r="F43" s="12">
        <f t="shared" si="2"/>
        <v>6.433172931995043</v>
      </c>
      <c r="G43" s="12">
        <f t="shared" si="2"/>
        <v>3.0485558297140685</v>
      </c>
      <c r="H43" s="12">
        <f t="shared" si="2"/>
        <v>8.99326760972233</v>
      </c>
      <c r="I43" s="12">
        <f t="shared" si="2"/>
        <v>12.678776781627162</v>
      </c>
      <c r="J43" s="13">
        <f t="shared" si="2"/>
        <v>100</v>
      </c>
    </row>
    <row r="44" spans="2:10" ht="15">
      <c r="B44" s="8" t="s">
        <v>17</v>
      </c>
      <c r="C44" s="9">
        <f t="shared" si="2"/>
        <v>1.6842559575801794</v>
      </c>
      <c r="D44" s="9">
        <f t="shared" si="2"/>
        <v>54.5888010851582</v>
      </c>
      <c r="E44" s="9">
        <f t="shared" si="2"/>
        <v>5.830670105741268</v>
      </c>
      <c r="F44" s="9">
        <f t="shared" si="2"/>
        <v>11.25748872195904</v>
      </c>
      <c r="G44" s="9">
        <f t="shared" si="2"/>
        <v>3.7199551961197375</v>
      </c>
      <c r="H44" s="9">
        <f t="shared" si="2"/>
        <v>12.668399905459701</v>
      </c>
      <c r="I44" s="9">
        <f t="shared" si="2"/>
        <v>10.250429027981873</v>
      </c>
      <c r="J44" s="10">
        <f t="shared" si="2"/>
        <v>100</v>
      </c>
    </row>
    <row r="45" spans="2:10" ht="15">
      <c r="B45" s="11" t="s">
        <v>42</v>
      </c>
      <c r="C45" s="12">
        <f t="shared" si="2"/>
        <v>1.7086673264957635</v>
      </c>
      <c r="D45" s="12">
        <f t="shared" si="2"/>
        <v>43.457359450964184</v>
      </c>
      <c r="E45" s="12">
        <f t="shared" si="2"/>
        <v>5.927585569320122</v>
      </c>
      <c r="F45" s="12">
        <f t="shared" si="2"/>
        <v>12.92431180187725</v>
      </c>
      <c r="G45" s="12">
        <f t="shared" si="2"/>
        <v>3.8034434377821045</v>
      </c>
      <c r="H45" s="12">
        <f t="shared" si="2"/>
        <v>13.068966642376253</v>
      </c>
      <c r="I45" s="12">
        <f t="shared" si="2"/>
        <v>19.10966577118432</v>
      </c>
      <c r="J45" s="13">
        <f t="shared" si="2"/>
        <v>100</v>
      </c>
    </row>
    <row r="46" spans="2:10" ht="15">
      <c r="B46" s="8" t="s">
        <v>43</v>
      </c>
      <c r="C46" s="9">
        <f t="shared" si="2"/>
        <v>1.1618843474448288</v>
      </c>
      <c r="D46" s="9">
        <f t="shared" si="2"/>
        <v>69.40533606144751</v>
      </c>
      <c r="E46" s="9">
        <f t="shared" si="2"/>
        <v>5.906854386905052</v>
      </c>
      <c r="F46" s="9">
        <f t="shared" si="2"/>
        <v>6.419999675224501</v>
      </c>
      <c r="G46" s="9">
        <f t="shared" si="2"/>
        <v>3.721927217810688</v>
      </c>
      <c r="H46" s="9">
        <f t="shared" si="2"/>
        <v>8.822526428606226</v>
      </c>
      <c r="I46" s="9">
        <f t="shared" si="2"/>
        <v>4.561471882561179</v>
      </c>
      <c r="J46" s="10">
        <f t="shared" si="2"/>
        <v>100</v>
      </c>
    </row>
    <row r="47" spans="2:10" ht="15">
      <c r="B47" s="11" t="s">
        <v>20</v>
      </c>
      <c r="C47" s="12">
        <f t="shared" si="2"/>
        <v>1.1744006824416677</v>
      </c>
      <c r="D47" s="12">
        <f t="shared" si="2"/>
        <v>62.762822439147335</v>
      </c>
      <c r="E47" s="12">
        <f t="shared" si="2"/>
        <v>5.052556409684726</v>
      </c>
      <c r="F47" s="12">
        <f t="shared" si="2"/>
        <v>8.46088723879319</v>
      </c>
      <c r="G47" s="12">
        <f t="shared" si="2"/>
        <v>3.3585694575041116</v>
      </c>
      <c r="H47" s="12">
        <f t="shared" si="2"/>
        <v>9.820115872908165</v>
      </c>
      <c r="I47" s="12">
        <f t="shared" si="2"/>
        <v>9.370647899520804</v>
      </c>
      <c r="J47" s="13">
        <f t="shared" si="2"/>
        <v>100</v>
      </c>
    </row>
    <row r="48" spans="2:10" ht="15">
      <c r="B48" s="8" t="s">
        <v>21</v>
      </c>
      <c r="C48" s="9">
        <f t="shared" si="2"/>
        <v>1.6094566770071501</v>
      </c>
      <c r="D48" s="9">
        <f t="shared" si="2"/>
        <v>51.32201199599874</v>
      </c>
      <c r="E48" s="9">
        <f t="shared" si="2"/>
        <v>6.7118430322397336</v>
      </c>
      <c r="F48" s="9">
        <f t="shared" si="2"/>
        <v>14.358221852023402</v>
      </c>
      <c r="G48" s="9">
        <f t="shared" si="2"/>
        <v>4.1989887863490045</v>
      </c>
      <c r="H48" s="9">
        <f t="shared" si="2"/>
        <v>14.223938284050616</v>
      </c>
      <c r="I48" s="9">
        <f t="shared" si="2"/>
        <v>7.575539372331358</v>
      </c>
      <c r="J48" s="10">
        <f t="shared" si="2"/>
        <v>100</v>
      </c>
    </row>
    <row r="49" spans="2:10" ht="15">
      <c r="B49" s="11" t="s">
        <v>22</v>
      </c>
      <c r="C49" s="12">
        <f t="shared" si="2"/>
        <v>1.668675344998391</v>
      </c>
      <c r="D49" s="12">
        <f t="shared" si="2"/>
        <v>60.02341004170899</v>
      </c>
      <c r="E49" s="12">
        <f t="shared" si="2"/>
        <v>6.911956789227595</v>
      </c>
      <c r="F49" s="12">
        <f t="shared" si="2"/>
        <v>11.48669539812846</v>
      </c>
      <c r="G49" s="12">
        <f t="shared" si="2"/>
        <v>3.5739751008019987</v>
      </c>
      <c r="H49" s="12">
        <f t="shared" si="2"/>
        <v>11.116614819629099</v>
      </c>
      <c r="I49" s="12">
        <f t="shared" si="2"/>
        <v>5.218672505505461</v>
      </c>
      <c r="J49" s="13">
        <f t="shared" si="2"/>
        <v>100</v>
      </c>
    </row>
    <row r="50" spans="2:10" ht="15">
      <c r="B50" s="8" t="s">
        <v>23</v>
      </c>
      <c r="C50" s="9">
        <f t="shared" si="2"/>
        <v>0.8426092904670107</v>
      </c>
      <c r="D50" s="9">
        <f t="shared" si="2"/>
        <v>68.10646104098004</v>
      </c>
      <c r="E50" s="9">
        <f t="shared" si="2"/>
        <v>12.558920465145201</v>
      </c>
      <c r="F50" s="9">
        <f t="shared" si="2"/>
        <v>5.297556122131708</v>
      </c>
      <c r="G50" s="9">
        <f t="shared" si="2"/>
        <v>2.983023443815683</v>
      </c>
      <c r="H50" s="9">
        <f t="shared" si="2"/>
        <v>7.67738324731049</v>
      </c>
      <c r="I50" s="9">
        <f t="shared" si="2"/>
        <v>2.5340463901498667</v>
      </c>
      <c r="J50" s="10">
        <f t="shared" si="2"/>
        <v>100</v>
      </c>
    </row>
    <row r="51" spans="2:10" ht="15">
      <c r="B51" s="11" t="s">
        <v>24</v>
      </c>
      <c r="C51" s="12">
        <f t="shared" si="2"/>
        <v>1.203859789546875</v>
      </c>
      <c r="D51" s="12">
        <f t="shared" si="2"/>
        <v>58.597006116319214</v>
      </c>
      <c r="E51" s="12">
        <f t="shared" si="2"/>
        <v>6.3422955803226735</v>
      </c>
      <c r="F51" s="12">
        <f t="shared" si="2"/>
        <v>7.6197290709096865</v>
      </c>
      <c r="G51" s="12">
        <f t="shared" si="2"/>
        <v>3.6366429371268256</v>
      </c>
      <c r="H51" s="12">
        <f t="shared" si="2"/>
        <v>9.476454394411633</v>
      </c>
      <c r="I51" s="12">
        <f t="shared" si="2"/>
        <v>13.124012111363095</v>
      </c>
      <c r="J51" s="13">
        <f t="shared" si="2"/>
        <v>100</v>
      </c>
    </row>
    <row r="52" spans="2:10" ht="15">
      <c r="B52" s="8" t="s">
        <v>25</v>
      </c>
      <c r="C52" s="9">
        <f t="shared" si="2"/>
        <v>1.1711087730058107</v>
      </c>
      <c r="D52" s="9">
        <f t="shared" si="2"/>
        <v>62.02329528331315</v>
      </c>
      <c r="E52" s="9">
        <f t="shared" si="2"/>
        <v>6.587817296457066</v>
      </c>
      <c r="F52" s="9">
        <f t="shared" si="2"/>
        <v>8.067696960404364</v>
      </c>
      <c r="G52" s="9">
        <f t="shared" si="2"/>
        <v>3.264829197883016</v>
      </c>
      <c r="H52" s="9">
        <f t="shared" si="2"/>
        <v>10.261873668293353</v>
      </c>
      <c r="I52" s="9">
        <f t="shared" si="2"/>
        <v>8.623378820643238</v>
      </c>
      <c r="J52" s="10">
        <f t="shared" si="2"/>
        <v>100</v>
      </c>
    </row>
    <row r="53" spans="2:10" ht="15">
      <c r="B53" s="11" t="s">
        <v>26</v>
      </c>
      <c r="C53" s="12">
        <f t="shared" si="2"/>
        <v>1.9639861562383312</v>
      </c>
      <c r="D53" s="12">
        <f t="shared" si="2"/>
        <v>22.99992754875133</v>
      </c>
      <c r="E53" s="12">
        <f t="shared" si="2"/>
        <v>5.652869348105957</v>
      </c>
      <c r="F53" s="12">
        <f t="shared" si="2"/>
        <v>14.734354710167139</v>
      </c>
      <c r="G53" s="12">
        <f t="shared" si="2"/>
        <v>3.1092732025123864</v>
      </c>
      <c r="H53" s="12">
        <f t="shared" si="2"/>
        <v>13.158818710256309</v>
      </c>
      <c r="I53" s="12">
        <f t="shared" si="2"/>
        <v>38.38077032396854</v>
      </c>
      <c r="J53" s="13">
        <f t="shared" si="2"/>
        <v>100</v>
      </c>
    </row>
    <row r="54" spans="2:10" ht="15">
      <c r="B54" s="8" t="s">
        <v>27</v>
      </c>
      <c r="C54" s="9">
        <f t="shared" si="2"/>
        <v>1.8646104344138426</v>
      </c>
      <c r="D54" s="9">
        <f t="shared" si="2"/>
        <v>60.855634051690764</v>
      </c>
      <c r="E54" s="9">
        <f t="shared" si="2"/>
        <v>4.778316667395907</v>
      </c>
      <c r="F54" s="9">
        <f t="shared" si="2"/>
        <v>11.98399262233561</v>
      </c>
      <c r="G54" s="9">
        <f t="shared" si="2"/>
        <v>3.5828119267753347</v>
      </c>
      <c r="H54" s="9">
        <f t="shared" si="2"/>
        <v>13.046551312127036</v>
      </c>
      <c r="I54" s="9">
        <f t="shared" si="2"/>
        <v>3.8880829852614998</v>
      </c>
      <c r="J54" s="10">
        <f t="shared" si="2"/>
        <v>100</v>
      </c>
    </row>
    <row r="55" spans="2:10" ht="15">
      <c r="B55" s="11" t="s">
        <v>28</v>
      </c>
      <c r="C55" s="12">
        <f aca="true" t="shared" si="3" ref="C55:J62">+C24/$J24*100</f>
        <v>2.1759061182079336</v>
      </c>
      <c r="D55" s="12">
        <f t="shared" si="3"/>
        <v>54.74359757961005</v>
      </c>
      <c r="E55" s="12">
        <f t="shared" si="3"/>
        <v>5.180612432002934</v>
      </c>
      <c r="F55" s="12">
        <f t="shared" si="3"/>
        <v>12.506570503025488</v>
      </c>
      <c r="G55" s="12">
        <f t="shared" si="3"/>
        <v>3.2149624106105987</v>
      </c>
      <c r="H55" s="12">
        <f t="shared" si="3"/>
        <v>18.198154147057025</v>
      </c>
      <c r="I55" s="12">
        <f t="shared" si="3"/>
        <v>3.9801968094859723</v>
      </c>
      <c r="J55" s="13">
        <f t="shared" si="3"/>
        <v>100</v>
      </c>
    </row>
    <row r="56" spans="2:10" ht="15">
      <c r="B56" s="8" t="s">
        <v>29</v>
      </c>
      <c r="C56" s="9">
        <f t="shared" si="3"/>
        <v>4.383791024782317</v>
      </c>
      <c r="D56" s="9">
        <f t="shared" si="3"/>
        <v>29.70361687876758</v>
      </c>
      <c r="E56" s="9">
        <f t="shared" si="3"/>
        <v>5.116097343156955</v>
      </c>
      <c r="F56" s="9">
        <f t="shared" si="3"/>
        <v>17.370506809555707</v>
      </c>
      <c r="G56" s="9">
        <f t="shared" si="3"/>
        <v>3.0229962045099352</v>
      </c>
      <c r="H56" s="9">
        <f t="shared" si="3"/>
        <v>34.60593882563072</v>
      </c>
      <c r="I56" s="9">
        <f t="shared" si="3"/>
        <v>5.797052913596785</v>
      </c>
      <c r="J56" s="10">
        <f t="shared" si="3"/>
        <v>100</v>
      </c>
    </row>
    <row r="57" spans="2:10" ht="15">
      <c r="B57" s="11" t="s">
        <v>30</v>
      </c>
      <c r="C57" s="12">
        <f t="shared" si="3"/>
        <v>1.7827158894845665</v>
      </c>
      <c r="D57" s="12">
        <f t="shared" si="3"/>
        <v>57.60383371803115</v>
      </c>
      <c r="E57" s="12">
        <f t="shared" si="3"/>
        <v>5.4855287320699215</v>
      </c>
      <c r="F57" s="12">
        <f t="shared" si="3"/>
        <v>12.889766729729354</v>
      </c>
      <c r="G57" s="12">
        <f t="shared" si="3"/>
        <v>3.628340279480265</v>
      </c>
      <c r="H57" s="12">
        <f t="shared" si="3"/>
        <v>14.7992247452437</v>
      </c>
      <c r="I57" s="12">
        <f t="shared" si="3"/>
        <v>3.8105899059610433</v>
      </c>
      <c r="J57" s="13">
        <f t="shared" si="3"/>
        <v>100</v>
      </c>
    </row>
    <row r="58" spans="2:10" ht="15">
      <c r="B58" s="8" t="s">
        <v>31</v>
      </c>
      <c r="C58" s="9">
        <f t="shared" si="3"/>
        <v>1.637037419050636</v>
      </c>
      <c r="D58" s="9">
        <f t="shared" si="3"/>
        <v>56.384961652656315</v>
      </c>
      <c r="E58" s="9">
        <f t="shared" si="3"/>
        <v>11.983084437830152</v>
      </c>
      <c r="F58" s="9">
        <f t="shared" si="3"/>
        <v>9.755917868167653</v>
      </c>
      <c r="G58" s="9">
        <f t="shared" si="3"/>
        <v>3.1709311663339053</v>
      </c>
      <c r="H58" s="9">
        <f t="shared" si="3"/>
        <v>11.981610956804904</v>
      </c>
      <c r="I58" s="9">
        <f t="shared" si="3"/>
        <v>5.086456499156432</v>
      </c>
      <c r="J58" s="10">
        <f t="shared" si="3"/>
        <v>100</v>
      </c>
    </row>
    <row r="59" spans="2:10" ht="15">
      <c r="B59" s="11" t="s">
        <v>32</v>
      </c>
      <c r="C59" s="12">
        <f t="shared" si="3"/>
        <v>1.9425545304503733</v>
      </c>
      <c r="D59" s="12">
        <f t="shared" si="3"/>
        <v>62.6895356154787</v>
      </c>
      <c r="E59" s="12">
        <f t="shared" si="3"/>
        <v>4.6533442572341155</v>
      </c>
      <c r="F59" s="12">
        <f t="shared" si="3"/>
        <v>9.721084315890712</v>
      </c>
      <c r="G59" s="12">
        <f t="shared" si="3"/>
        <v>3.257578456167848</v>
      </c>
      <c r="H59" s="12">
        <f t="shared" si="3"/>
        <v>14.055616903549081</v>
      </c>
      <c r="I59" s="12">
        <f t="shared" si="3"/>
        <v>3.680285921229176</v>
      </c>
      <c r="J59" s="13">
        <f t="shared" si="3"/>
        <v>100</v>
      </c>
    </row>
    <row r="60" spans="2:10" ht="15">
      <c r="B60" s="8" t="s">
        <v>33</v>
      </c>
      <c r="C60" s="9">
        <f t="shared" si="3"/>
        <v>2.0148601398601396</v>
      </c>
      <c r="D60" s="9">
        <f t="shared" si="3"/>
        <v>47.76496940559441</v>
      </c>
      <c r="E60" s="9">
        <f t="shared" si="3"/>
        <v>6.832932692307692</v>
      </c>
      <c r="F60" s="9">
        <f t="shared" si="3"/>
        <v>14.740493881118882</v>
      </c>
      <c r="G60" s="9">
        <f t="shared" si="3"/>
        <v>4.250437062937063</v>
      </c>
      <c r="H60" s="9">
        <f t="shared" si="3"/>
        <v>15.212521853146853</v>
      </c>
      <c r="I60" s="9">
        <f t="shared" si="3"/>
        <v>9.183784965034965</v>
      </c>
      <c r="J60" s="10">
        <f t="shared" si="3"/>
        <v>100</v>
      </c>
    </row>
    <row r="61" spans="2:10" ht="15">
      <c r="B61" s="11" t="s">
        <v>34</v>
      </c>
      <c r="C61" s="12">
        <f t="shared" si="3"/>
        <v>3.508771929824561</v>
      </c>
      <c r="D61" s="12">
        <f t="shared" si="3"/>
        <v>29.779911071421928</v>
      </c>
      <c r="E61" s="12">
        <f t="shared" si="3"/>
        <v>8.82278159166031</v>
      </c>
      <c r="F61" s="12">
        <f t="shared" si="3"/>
        <v>22.87709375949595</v>
      </c>
      <c r="G61" s="12">
        <f t="shared" si="3"/>
        <v>3.263195103346914</v>
      </c>
      <c r="H61" s="12">
        <f t="shared" si="3"/>
        <v>25.114571511847846</v>
      </c>
      <c r="I61" s="12">
        <f t="shared" si="3"/>
        <v>6.633675032402497</v>
      </c>
      <c r="J61" s="13">
        <f t="shared" si="3"/>
        <v>100</v>
      </c>
    </row>
    <row r="62" spans="2:10" ht="15">
      <c r="B62" s="25" t="s">
        <v>35</v>
      </c>
      <c r="C62" s="28">
        <f t="shared" si="3"/>
        <v>1.709147076385745</v>
      </c>
      <c r="D62" s="28">
        <f t="shared" si="3"/>
        <v>56.181608847839215</v>
      </c>
      <c r="E62" s="28">
        <f t="shared" si="3"/>
        <v>6.212059181518813</v>
      </c>
      <c r="F62" s="28">
        <f t="shared" si="3"/>
        <v>11.00596945453557</v>
      </c>
      <c r="G62" s="28">
        <f t="shared" si="3"/>
        <v>3.5156120602007768</v>
      </c>
      <c r="H62" s="28">
        <f t="shared" si="3"/>
        <v>13.101011868410389</v>
      </c>
      <c r="I62" s="28">
        <f t="shared" si="3"/>
        <v>8.274591511109488</v>
      </c>
      <c r="J62" s="29">
        <f t="shared" si="3"/>
        <v>100</v>
      </c>
    </row>
    <row r="64" ht="12.75">
      <c r="B64" s="5" t="s">
        <v>53</v>
      </c>
    </row>
    <row r="66" spans="2:7" ht="38.25" customHeight="1">
      <c r="B66" s="31" t="s">
        <v>37</v>
      </c>
      <c r="C66" s="31"/>
      <c r="D66" s="31"/>
      <c r="E66" s="31"/>
      <c r="F66" s="31"/>
      <c r="G66" s="31"/>
    </row>
    <row r="67" spans="2:7" ht="3.75" customHeight="1">
      <c r="B67" s="34"/>
      <c r="C67" s="34"/>
      <c r="D67" s="34"/>
      <c r="E67" s="34"/>
      <c r="F67" s="34"/>
      <c r="G67" s="34"/>
    </row>
    <row r="68" spans="2:7" ht="30" customHeight="1">
      <c r="B68" s="21" t="s">
        <v>38</v>
      </c>
      <c r="C68" s="22" t="s">
        <v>45</v>
      </c>
      <c r="D68" s="22" t="s">
        <v>46</v>
      </c>
      <c r="E68" s="22" t="s">
        <v>47</v>
      </c>
      <c r="F68" s="22" t="s">
        <v>39</v>
      </c>
      <c r="G68" s="23" t="s">
        <v>48</v>
      </c>
    </row>
    <row r="69" spans="2:7" ht="15">
      <c r="B69" s="8" t="s">
        <v>11</v>
      </c>
      <c r="C69" s="9">
        <f aca="true" t="shared" si="4" ref="C69:C93">+J7/M7*100</f>
        <v>86.14628309507832</v>
      </c>
      <c r="D69" s="9">
        <f aca="true" t="shared" si="5" ref="D69:D93">+K7/M7*100</f>
        <v>13.211124757840889</v>
      </c>
      <c r="E69" s="9">
        <f aca="true" t="shared" si="6" ref="E69:E93">+L7/M7*100</f>
        <v>0.6425921470807957</v>
      </c>
      <c r="F69" s="9">
        <f>SUM(C69:E69)</f>
        <v>100</v>
      </c>
      <c r="G69" s="10">
        <f>+M7/N7*100</f>
        <v>84.486355224168</v>
      </c>
    </row>
    <row r="70" spans="2:7" ht="15">
      <c r="B70" s="11" t="s">
        <v>12</v>
      </c>
      <c r="C70" s="12">
        <f t="shared" si="4"/>
        <v>88.20216166844268</v>
      </c>
      <c r="D70" s="12">
        <f t="shared" si="5"/>
        <v>11.248887105181824</v>
      </c>
      <c r="E70" s="12">
        <f t="shared" si="6"/>
        <v>0.5489512263754919</v>
      </c>
      <c r="F70" s="12">
        <f aca="true" t="shared" si="7" ref="F70:F93">SUM(C70:E70)</f>
        <v>100</v>
      </c>
      <c r="G70" s="13">
        <f aca="true" t="shared" si="8" ref="G70:G93">+M8/N8*100</f>
        <v>81.6685817620133</v>
      </c>
    </row>
    <row r="71" spans="2:7" ht="15">
      <c r="B71" s="8" t="s">
        <v>13</v>
      </c>
      <c r="C71" s="9">
        <f t="shared" si="4"/>
        <v>86.33441718185124</v>
      </c>
      <c r="D71" s="9">
        <f t="shared" si="5"/>
        <v>13.161807174791965</v>
      </c>
      <c r="E71" s="9">
        <f t="shared" si="6"/>
        <v>0.503775643356793</v>
      </c>
      <c r="F71" s="9">
        <f t="shared" si="7"/>
        <v>99.99999999999999</v>
      </c>
      <c r="G71" s="10">
        <f t="shared" si="8"/>
        <v>86.2566368823836</v>
      </c>
    </row>
    <row r="72" spans="2:7" ht="15">
      <c r="B72" s="11" t="s">
        <v>14</v>
      </c>
      <c r="C72" s="12">
        <f t="shared" si="4"/>
        <v>86.34957362728785</v>
      </c>
      <c r="D72" s="12">
        <f t="shared" si="5"/>
        <v>12.744384359400998</v>
      </c>
      <c r="E72" s="12">
        <f t="shared" si="6"/>
        <v>0.9060420133111482</v>
      </c>
      <c r="F72" s="12">
        <f t="shared" si="7"/>
        <v>100</v>
      </c>
      <c r="G72" s="13">
        <f t="shared" si="8"/>
        <v>84.73786536099621</v>
      </c>
    </row>
    <row r="73" spans="2:7" ht="15">
      <c r="B73" s="8" t="s">
        <v>15</v>
      </c>
      <c r="C73" s="9">
        <f t="shared" si="4"/>
        <v>84.12166772108716</v>
      </c>
      <c r="D73" s="9">
        <f t="shared" si="5"/>
        <v>15.271730366069988</v>
      </c>
      <c r="E73" s="9">
        <f t="shared" si="6"/>
        <v>0.6066019128428417</v>
      </c>
      <c r="F73" s="9">
        <f t="shared" si="7"/>
        <v>100</v>
      </c>
      <c r="G73" s="10">
        <f t="shared" si="8"/>
        <v>85.30566461020751</v>
      </c>
    </row>
    <row r="74" spans="2:7" ht="15">
      <c r="B74" s="11" t="s">
        <v>16</v>
      </c>
      <c r="C74" s="12">
        <f t="shared" si="4"/>
        <v>83.08318800786613</v>
      </c>
      <c r="D74" s="12">
        <f t="shared" si="5"/>
        <v>16.17843493747913</v>
      </c>
      <c r="E74" s="12">
        <f t="shared" si="6"/>
        <v>0.7383770546547438</v>
      </c>
      <c r="F74" s="12">
        <f t="shared" si="7"/>
        <v>100</v>
      </c>
      <c r="G74" s="13">
        <f t="shared" si="8"/>
        <v>84.59627962819823</v>
      </c>
    </row>
    <row r="75" spans="2:7" ht="15">
      <c r="B75" s="8" t="s">
        <v>17</v>
      </c>
      <c r="C75" s="9">
        <f t="shared" si="4"/>
        <v>87.21913007627293</v>
      </c>
      <c r="D75" s="9">
        <f t="shared" si="5"/>
        <v>12.063850573167343</v>
      </c>
      <c r="E75" s="9">
        <f t="shared" si="6"/>
        <v>0.7170193505597232</v>
      </c>
      <c r="F75" s="9">
        <f t="shared" si="7"/>
        <v>100</v>
      </c>
      <c r="G75" s="10">
        <f t="shared" si="8"/>
        <v>82.79508452188368</v>
      </c>
    </row>
    <row r="76" spans="2:7" ht="15">
      <c r="B76" s="11" t="s">
        <v>42</v>
      </c>
      <c r="C76" s="12">
        <f t="shared" si="4"/>
        <v>87.20018209580896</v>
      </c>
      <c r="D76" s="12">
        <f t="shared" si="5"/>
        <v>12.248788398979505</v>
      </c>
      <c r="E76" s="12">
        <f t="shared" si="6"/>
        <v>0.5510295052115441</v>
      </c>
      <c r="F76" s="12">
        <f t="shared" si="7"/>
        <v>100</v>
      </c>
      <c r="G76" s="13">
        <f t="shared" si="8"/>
        <v>83.81745047537282</v>
      </c>
    </row>
    <row r="77" spans="2:7" ht="15">
      <c r="B77" s="8" t="s">
        <v>43</v>
      </c>
      <c r="C77" s="9">
        <f t="shared" si="4"/>
        <v>84.14084276110839</v>
      </c>
      <c r="D77" s="9">
        <f t="shared" si="5"/>
        <v>14.982647428540197</v>
      </c>
      <c r="E77" s="9">
        <f t="shared" si="6"/>
        <v>0.8765098103514237</v>
      </c>
      <c r="F77" s="9">
        <f t="shared" si="7"/>
        <v>100</v>
      </c>
      <c r="G77" s="10">
        <f t="shared" si="8"/>
        <v>83.77411619268916</v>
      </c>
    </row>
    <row r="78" spans="2:7" ht="15">
      <c r="B78" s="11" t="s">
        <v>20</v>
      </c>
      <c r="C78" s="12">
        <f t="shared" si="4"/>
        <v>86.36057311963434</v>
      </c>
      <c r="D78" s="12">
        <f t="shared" si="5"/>
        <v>13.12945700416766</v>
      </c>
      <c r="E78" s="12">
        <f t="shared" si="6"/>
        <v>0.5099698761980106</v>
      </c>
      <c r="F78" s="12">
        <f t="shared" si="7"/>
        <v>100.00000000000001</v>
      </c>
      <c r="G78" s="13">
        <f t="shared" si="8"/>
        <v>84.59278651064744</v>
      </c>
    </row>
    <row r="79" spans="2:7" ht="15">
      <c r="B79" s="8" t="s">
        <v>21</v>
      </c>
      <c r="C79" s="9">
        <f t="shared" si="4"/>
        <v>86.29725172480973</v>
      </c>
      <c r="D79" s="9">
        <f t="shared" si="5"/>
        <v>13.189839913474005</v>
      </c>
      <c r="E79" s="9">
        <f t="shared" si="6"/>
        <v>0.5129083617162781</v>
      </c>
      <c r="F79" s="9">
        <f t="shared" si="7"/>
        <v>100.00000000000001</v>
      </c>
      <c r="G79" s="10">
        <f t="shared" si="8"/>
        <v>82.46285606656546</v>
      </c>
    </row>
    <row r="80" spans="2:7" ht="15">
      <c r="B80" s="11" t="s">
        <v>22</v>
      </c>
      <c r="C80" s="12">
        <f t="shared" si="4"/>
        <v>88.00379826967715</v>
      </c>
      <c r="D80" s="12">
        <f t="shared" si="5"/>
        <v>11.18518230583845</v>
      </c>
      <c r="E80" s="12">
        <f t="shared" si="6"/>
        <v>0.8110194244844016</v>
      </c>
      <c r="F80" s="12">
        <f t="shared" si="7"/>
        <v>100</v>
      </c>
      <c r="G80" s="13">
        <f t="shared" si="8"/>
        <v>83.42672099288184</v>
      </c>
    </row>
    <row r="81" spans="2:7" ht="15">
      <c r="B81" s="8" t="s">
        <v>23</v>
      </c>
      <c r="C81" s="9">
        <f t="shared" si="4"/>
        <v>86.73117166094967</v>
      </c>
      <c r="D81" s="9">
        <f t="shared" si="5"/>
        <v>12.766703341747029</v>
      </c>
      <c r="E81" s="9">
        <f t="shared" si="6"/>
        <v>0.502124997303303</v>
      </c>
      <c r="F81" s="9">
        <f t="shared" si="7"/>
        <v>100</v>
      </c>
      <c r="G81" s="10">
        <f t="shared" si="8"/>
        <v>85.95548591376266</v>
      </c>
    </row>
    <row r="82" spans="2:7" ht="15">
      <c r="B82" s="11" t="s">
        <v>24</v>
      </c>
      <c r="C82" s="12">
        <f t="shared" si="4"/>
        <v>85.75365639743887</v>
      </c>
      <c r="D82" s="12">
        <f t="shared" si="5"/>
        <v>13.89795019880957</v>
      </c>
      <c r="E82" s="12">
        <f t="shared" si="6"/>
        <v>0.34839340375155564</v>
      </c>
      <c r="F82" s="12">
        <f t="shared" si="7"/>
        <v>100</v>
      </c>
      <c r="G82" s="13">
        <f t="shared" si="8"/>
        <v>84.74627558469868</v>
      </c>
    </row>
    <row r="83" spans="2:7" ht="15">
      <c r="B83" s="8" t="s">
        <v>25</v>
      </c>
      <c r="C83" s="9">
        <f t="shared" si="4"/>
        <v>81.33140687419103</v>
      </c>
      <c r="D83" s="9">
        <f t="shared" si="5"/>
        <v>18.023573323701036</v>
      </c>
      <c r="E83" s="9">
        <f t="shared" si="6"/>
        <v>0.6450198021079246</v>
      </c>
      <c r="F83" s="9">
        <f t="shared" si="7"/>
        <v>100</v>
      </c>
      <c r="G83" s="10">
        <f t="shared" si="8"/>
        <v>84.4059307115765</v>
      </c>
    </row>
    <row r="84" spans="2:7" ht="15">
      <c r="B84" s="11" t="s">
        <v>26</v>
      </c>
      <c r="C84" s="12">
        <f t="shared" si="4"/>
        <v>88.03448157433802</v>
      </c>
      <c r="D84" s="12">
        <f t="shared" si="5"/>
        <v>11.15107031238501</v>
      </c>
      <c r="E84" s="12">
        <f t="shared" si="6"/>
        <v>0.8144481132769761</v>
      </c>
      <c r="F84" s="12">
        <f t="shared" si="7"/>
        <v>100.00000000000001</v>
      </c>
      <c r="G84" s="13">
        <f t="shared" si="8"/>
        <v>81.63568564779769</v>
      </c>
    </row>
    <row r="85" spans="2:7" ht="15">
      <c r="B85" s="8" t="s">
        <v>27</v>
      </c>
      <c r="C85" s="9">
        <f t="shared" si="4"/>
        <v>87.57626848866067</v>
      </c>
      <c r="D85" s="9">
        <f t="shared" si="5"/>
        <v>11.879019754643902</v>
      </c>
      <c r="E85" s="9">
        <f t="shared" si="6"/>
        <v>0.5447117566954154</v>
      </c>
      <c r="F85" s="9">
        <f t="shared" si="7"/>
        <v>100</v>
      </c>
      <c r="G85" s="10">
        <f t="shared" si="8"/>
        <v>83.40511943043141</v>
      </c>
    </row>
    <row r="86" spans="2:7" ht="15">
      <c r="B86" s="11" t="s">
        <v>28</v>
      </c>
      <c r="C86" s="12">
        <f t="shared" si="4"/>
        <v>83.25361286383065</v>
      </c>
      <c r="D86" s="12">
        <f t="shared" si="5"/>
        <v>16.328109098310605</v>
      </c>
      <c r="E86" s="12">
        <f t="shared" si="6"/>
        <v>0.4182780378587421</v>
      </c>
      <c r="F86" s="12">
        <f t="shared" si="7"/>
        <v>100</v>
      </c>
      <c r="G86" s="13">
        <f t="shared" si="8"/>
        <v>82.15238238564633</v>
      </c>
    </row>
    <row r="87" spans="2:7" ht="15">
      <c r="B87" s="8" t="s">
        <v>29</v>
      </c>
      <c r="C87" s="9">
        <f t="shared" si="4"/>
        <v>86.84776918154849</v>
      </c>
      <c r="D87" s="9">
        <f t="shared" si="5"/>
        <v>12.400868671591725</v>
      </c>
      <c r="E87" s="9">
        <f t="shared" si="6"/>
        <v>0.751362146859791</v>
      </c>
      <c r="F87" s="9">
        <f t="shared" si="7"/>
        <v>100</v>
      </c>
      <c r="G87" s="10">
        <f t="shared" si="8"/>
        <v>80.25552045564184</v>
      </c>
    </row>
    <row r="88" spans="2:7" ht="15">
      <c r="B88" s="11" t="s">
        <v>30</v>
      </c>
      <c r="C88" s="12">
        <f t="shared" si="4"/>
        <v>87.13493426196868</v>
      </c>
      <c r="D88" s="12">
        <f t="shared" si="5"/>
        <v>12.248393831668722</v>
      </c>
      <c r="E88" s="12">
        <f t="shared" si="6"/>
        <v>0.616671906362603</v>
      </c>
      <c r="F88" s="12">
        <f t="shared" si="7"/>
        <v>100</v>
      </c>
      <c r="G88" s="13">
        <f t="shared" si="8"/>
        <v>81.790310670394</v>
      </c>
    </row>
    <row r="89" spans="2:7" ht="15">
      <c r="B89" s="8" t="s">
        <v>31</v>
      </c>
      <c r="C89" s="9">
        <f t="shared" si="4"/>
        <v>86.00984722231023</v>
      </c>
      <c r="D89" s="9">
        <f t="shared" si="5"/>
        <v>13.308958184157</v>
      </c>
      <c r="E89" s="9">
        <f t="shared" si="6"/>
        <v>0.6811945935327702</v>
      </c>
      <c r="F89" s="9">
        <f t="shared" si="7"/>
        <v>99.99999999999999</v>
      </c>
      <c r="G89" s="10">
        <f t="shared" si="8"/>
        <v>81.99933490600351</v>
      </c>
    </row>
    <row r="90" spans="2:7" ht="15">
      <c r="B90" s="11" t="s">
        <v>32</v>
      </c>
      <c r="C90" s="12">
        <f t="shared" si="4"/>
        <v>84.00730159996807</v>
      </c>
      <c r="D90" s="12">
        <f t="shared" si="5"/>
        <v>15.511411243665963</v>
      </c>
      <c r="E90" s="12">
        <f t="shared" si="6"/>
        <v>0.4812871563659578</v>
      </c>
      <c r="F90" s="12">
        <f t="shared" si="7"/>
        <v>99.99999999999999</v>
      </c>
      <c r="G90" s="13">
        <f t="shared" si="8"/>
        <v>83.78631364289774</v>
      </c>
    </row>
    <row r="91" spans="2:7" ht="15">
      <c r="B91" s="8" t="s">
        <v>33</v>
      </c>
      <c r="C91" s="9">
        <f t="shared" si="4"/>
        <v>85.7824414065246</v>
      </c>
      <c r="D91" s="9">
        <f t="shared" si="5"/>
        <v>13.609245607539707</v>
      </c>
      <c r="E91" s="9">
        <f t="shared" si="6"/>
        <v>0.6083129859356913</v>
      </c>
      <c r="F91" s="9">
        <f t="shared" si="7"/>
        <v>100</v>
      </c>
      <c r="G91" s="10">
        <f t="shared" si="8"/>
        <v>82.02201840504947</v>
      </c>
    </row>
    <row r="92" spans="2:7" ht="15">
      <c r="B92" s="11" t="s">
        <v>34</v>
      </c>
      <c r="C92" s="12">
        <f t="shared" si="4"/>
        <v>88.87449776508909</v>
      </c>
      <c r="D92" s="12">
        <f t="shared" si="5"/>
        <v>10.474594767387387</v>
      </c>
      <c r="E92" s="12">
        <f t="shared" si="6"/>
        <v>0.6509074675235202</v>
      </c>
      <c r="F92" s="12">
        <f t="shared" si="7"/>
        <v>100</v>
      </c>
      <c r="G92" s="13">
        <f t="shared" si="8"/>
        <v>79.47881166606801</v>
      </c>
    </row>
    <row r="93" spans="2:7" ht="15">
      <c r="B93" s="25" t="s">
        <v>35</v>
      </c>
      <c r="C93" s="28">
        <f t="shared" si="4"/>
        <v>86.20330311503243</v>
      </c>
      <c r="D93" s="28">
        <f t="shared" si="5"/>
        <v>13.186082802110551</v>
      </c>
      <c r="E93" s="28">
        <f t="shared" si="6"/>
        <v>0.6106140828570252</v>
      </c>
      <c r="F93" s="28">
        <f t="shared" si="7"/>
        <v>100</v>
      </c>
      <c r="G93" s="29">
        <f t="shared" si="8"/>
        <v>83.39780617296654</v>
      </c>
    </row>
    <row r="94" spans="2:7" ht="15">
      <c r="B94" s="19"/>
      <c r="C94" s="20"/>
      <c r="D94" s="20"/>
      <c r="E94" s="20"/>
      <c r="F94" s="20"/>
      <c r="G94" s="20"/>
    </row>
    <row r="95" spans="2:7" ht="15">
      <c r="B95" s="17" t="s">
        <v>49</v>
      </c>
      <c r="C95" s="4"/>
      <c r="D95" s="4"/>
      <c r="E95" s="4"/>
      <c r="F95" s="4"/>
      <c r="G95" s="4"/>
    </row>
    <row r="96" spans="2:7" ht="26.25" customHeight="1">
      <c r="B96" s="30" t="s">
        <v>50</v>
      </c>
      <c r="C96" s="30"/>
      <c r="D96" s="30"/>
      <c r="E96" s="30"/>
      <c r="F96" s="30"/>
      <c r="G96" s="30"/>
    </row>
    <row r="97" spans="2:7" ht="12.75">
      <c r="B97" s="35"/>
      <c r="C97" s="35"/>
      <c r="D97" s="35"/>
      <c r="E97" s="35"/>
      <c r="F97" s="35"/>
      <c r="G97" s="18"/>
    </row>
    <row r="98" spans="2:7" ht="36" customHeight="1">
      <c r="B98" s="30" t="s">
        <v>51</v>
      </c>
      <c r="C98" s="30"/>
      <c r="D98" s="30"/>
      <c r="E98" s="30"/>
      <c r="F98" s="30"/>
      <c r="G98" s="30"/>
    </row>
    <row r="99" spans="2:7" ht="13.5" customHeight="1">
      <c r="B99" s="35"/>
      <c r="C99" s="35"/>
      <c r="D99" s="35"/>
      <c r="E99" s="35"/>
      <c r="F99" s="35"/>
      <c r="G99" s="35"/>
    </row>
    <row r="100" spans="2:7" ht="36.75" customHeight="1">
      <c r="B100" s="30" t="s">
        <v>52</v>
      </c>
      <c r="C100" s="30"/>
      <c r="D100" s="30"/>
      <c r="E100" s="30"/>
      <c r="F100" s="30"/>
      <c r="G100" s="30"/>
    </row>
    <row r="102" ht="12.75">
      <c r="B102" s="7" t="s">
        <v>53</v>
      </c>
    </row>
  </sheetData>
  <sheetProtection/>
  <mergeCells count="14">
    <mergeCell ref="B97:F97"/>
    <mergeCell ref="B99:G99"/>
    <mergeCell ref="B96:G96"/>
    <mergeCell ref="B98:G98"/>
    <mergeCell ref="B100:G100"/>
    <mergeCell ref="B35:J35"/>
    <mergeCell ref="B2:N2"/>
    <mergeCell ref="B3:N3"/>
    <mergeCell ref="B5:G5"/>
    <mergeCell ref="H5:J5"/>
    <mergeCell ref="K5:N5"/>
    <mergeCell ref="B36:J36"/>
    <mergeCell ref="B66:G66"/>
    <mergeCell ref="B67:G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usuario</cp:lastModifiedBy>
  <cp:lastPrinted>2019-06-03T16:40:04Z</cp:lastPrinted>
  <dcterms:created xsi:type="dcterms:W3CDTF">2014-04-19T17:16:08Z</dcterms:created>
  <dcterms:modified xsi:type="dcterms:W3CDTF">2019-06-03T18:51:25Z</dcterms:modified>
  <cp:category/>
  <cp:version/>
  <cp:contentType/>
  <cp:contentStatus/>
</cp:coreProperties>
</file>